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iteria" sheetId="1" state="visible" r:id="rId3"/>
    <sheet name="Scoring Matrix" sheetId="2" state="visible" r:id="rId4"/>
    <sheet name="Apps" sheetId="3" state="visible" r:id="rId5"/>
  </sheets>
  <definedNames>
    <definedName function="false" hidden="true" localSheetId="2" name="_xlnm._FilterDatabase" vbProcedure="false">Apps!$A$1:$H$52</definedName>
    <definedName function="false" hidden="true" localSheetId="0" name="_xlnm._FilterDatabase" vbProcedure="false">Criteria!$A$1:$F$65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68" authorId="0">
      <text>
        <r>
          <rPr>
            <sz val="10"/>
            <rFont val="Arial"/>
            <family val="2"/>
          </rPr>
          <t xml:space="preserve">Weighted average of the scores entered, using the Weights from the Criteria sheet. Only criteria that have a score count, so partially scored apps still get a comparable 1-5 figure.</t>
        </r>
      </text>
    </comment>
  </commentList>
</comments>
</file>

<file path=xl/sharedStrings.xml><?xml version="1.0" encoding="utf-8"?>
<sst xmlns="http://schemas.openxmlformats.org/spreadsheetml/2006/main" count="490" uniqueCount="326">
  <si>
    <t xml:space="preserve">#</t>
  </si>
  <si>
    <t xml:space="preserve">Category</t>
  </si>
  <si>
    <t xml:space="preserve">Factor</t>
  </si>
  <si>
    <t xml:space="preserve">What to check</t>
  </si>
  <si>
    <t xml:space="preserve">Weight (1-5)</t>
  </si>
  <si>
    <t xml:space="preserve">Notes</t>
  </si>
  <si>
    <t xml:space="preserve">Platform &amp; deployment</t>
  </si>
  <si>
    <t xml:space="preserve">OS coverage</t>
  </si>
  <si>
    <t xml:space="preserve">Windows / macOS / Linux / iOS / Android / web, and whether features are at parity across them</t>
  </si>
  <si>
    <t xml:space="preserve">Deployment model</t>
  </si>
  <si>
    <t xml:space="preserve">Native app vs Electron/Tauri vs Flutter vs self-hosted web (Docker) vs PWA</t>
  </si>
  <si>
    <t xml:space="preserve">Install &amp; updates</t>
  </si>
  <si>
    <t xml:space="preserve">Store / winget / brew / Flatpak / F-Droid / TestFlight, signed binaries, auto-update</t>
  </si>
  <si>
    <t xml:space="preserve">Footprint</t>
  </si>
  <si>
    <t xml:space="preserve">Install size, idle RAM/CPU, startup time</t>
  </si>
  <si>
    <t xml:space="preserve">Offline mode</t>
  </si>
  <si>
    <t xml:space="preserve">Works fully without network (local models, no mandatory account or telemetry)</t>
  </si>
  <si>
    <t xml:space="preserve">Model &amp; provider support</t>
  </si>
  <si>
    <t xml:space="preserve">Provider breadth</t>
  </si>
  <si>
    <t xml:space="preserve">OpenAI, Anthropic, Google, Azure OpenAI, Bedrock, Mistral, OpenRouter, Groq, xAI, DeepSeek, etc.</t>
  </si>
  <si>
    <t xml:space="preserve">OpenAI-compatible endpoint</t>
  </si>
  <si>
    <t xml:space="preserve">Custom base URL so any gateway (LiteLLM, vLLM, your own proxy) works</t>
  </si>
  <si>
    <t xml:space="preserve">Local runtimes</t>
  </si>
  <si>
    <t xml:space="preserve">Ollama, LM Studio, llama.cpp, MLX, vLLM, or a bundled engine with GPU/NPU acceleration</t>
  </si>
  <si>
    <t xml:space="preserve">Model management</t>
  </si>
  <si>
    <t xml:space="preserve">Auto-fetched model lists, custom model IDs, per-model params (temperature, max tokens, reasoning effort)</t>
  </si>
  <si>
    <t xml:space="preserve">Reasoning models</t>
  </si>
  <si>
    <t xml:space="preserve">Shows thinking traces, controls thinking budget, handles o-series / Claude extended thinking correctly</t>
  </si>
  <si>
    <t xml:space="preserve">Multi-model chat</t>
  </si>
  <si>
    <t xml:space="preserve">Same prompt to several models side by side; switch model mid-conversation</t>
  </si>
  <si>
    <t xml:space="preserve">Key handling</t>
  </si>
  <si>
    <t xml:space="preserve">Per-provider keys, Azure/Entra auth, keys stored in OS keychain vs plaintext config</t>
  </si>
  <si>
    <t xml:space="preserve">Agentic &amp; tools</t>
  </si>
  <si>
    <t xml:space="preserve">MCP client support</t>
  </si>
  <si>
    <t xml:space="preserve">Transports (stdio, SSE, Streamable HTTP), tools + resources + prompts, sampling, elicitation, OAuth</t>
  </si>
  <si>
    <t xml:space="preserve">Built-in tools</t>
  </si>
  <si>
    <t xml:space="preserve">Web search, code interpreter/sandbox, file read/write, browser, shell</t>
  </si>
  <si>
    <t xml:space="preserve">Agent mode</t>
  </si>
  <si>
    <t xml:space="preserve">Multi-step autonomous runs, planning, sub-agents, human-in-the-loop approvals</t>
  </si>
  <si>
    <t xml:space="preserve">Tool-calling normalization</t>
  </si>
  <si>
    <t xml:space="preserve">Function calling works across providers, including models without native support</t>
  </si>
  <si>
    <t xml:space="preserve">Extensions / plugins / skills</t>
  </si>
  <si>
    <t xml:space="preserve">Plugin SDK, marketplace, scripting language; how hard it is to add a provider or tool</t>
  </si>
  <si>
    <t xml:space="preserve">Automation</t>
  </si>
  <si>
    <t xml:space="preserve">Scheduled tasks, workflows, triggers, webhooks</t>
  </si>
  <si>
    <t xml:space="preserve">Computer / browser use</t>
  </si>
  <si>
    <t xml:space="preserve">Can drive apps or a browser, and how it is sandboxed</t>
  </si>
  <si>
    <t xml:space="preserve">Knowledge &amp; RAG</t>
  </si>
  <si>
    <t xml:space="preserve">File chat / RAG</t>
  </si>
  <si>
    <t xml:space="preserve">Attach docs, local vector store, choice of embedding model, chunking controls, citations</t>
  </si>
  <si>
    <t xml:space="preserve">Knowledge bases</t>
  </si>
  <si>
    <t xml:space="preserve">Persistent collections, folder sync, web crawl, per-workspace scope</t>
  </si>
  <si>
    <t xml:space="preserve">Memory</t>
  </si>
  <si>
    <t xml:space="preserve">Persistent cross-chat memory that you can view and edit</t>
  </si>
  <si>
    <t xml:space="preserve">Web search backend</t>
  </si>
  <si>
    <t xml:space="preserve">SearXNG / Tavily / Brave / Google options, result citations</t>
  </si>
  <si>
    <t xml:space="preserve">Core chat UX</t>
  </si>
  <si>
    <t xml:space="preserve">Rendering</t>
  </si>
  <si>
    <t xml:space="preserve">Markdown, code highlighting, LaTeX, Mermaid, tables, copy buttons</t>
  </si>
  <si>
    <t xml:space="preserve">Streaming &amp; control</t>
  </si>
  <si>
    <t xml:space="preserve">Token streaming, stop, regenerate, edit-and-fork, branching</t>
  </si>
  <si>
    <t xml:space="preserve">Conversation management</t>
  </si>
  <si>
    <t xml:space="preserve">Folders, tags, pins, full-text search across history</t>
  </si>
  <si>
    <t xml:space="preserve">Prompt &amp; assistant library</t>
  </si>
  <si>
    <t xml:space="preserve">System prompts, personas/assistants, templates with variables</t>
  </si>
  <si>
    <t xml:space="preserve">Artifacts / canvas</t>
  </si>
  <si>
    <t xml:space="preserve">Side panel for code, HTML preview, document editing</t>
  </si>
  <si>
    <t xml:space="preserve">Multimodal input</t>
  </si>
  <si>
    <t xml:space="preserve">Images, PDFs, audio, video, screenshots, clipboard</t>
  </si>
  <si>
    <t xml:space="preserve">Voice</t>
  </si>
  <si>
    <t xml:space="preserve">Speech-to-text input, TTS output, hands-free mode</t>
  </si>
  <si>
    <t xml:space="preserve">Image generation</t>
  </si>
  <si>
    <t xml:space="preserve">DALL-E / Stable Diffusion / Flux integrations</t>
  </si>
  <si>
    <t xml:space="preserve">Quick access</t>
  </si>
  <si>
    <t xml:space="preserve">Global hotkey, menubar/tray, spotlight-style ask, text-selection actions</t>
  </si>
  <si>
    <t xml:space="preserve">Localization &amp; accessibility</t>
  </si>
  <si>
    <t xml:space="preserve">UI languages, RTL support, screen-reader support, font scaling</t>
  </si>
  <si>
    <t xml:space="preserve">Theming</t>
  </si>
  <si>
    <t xml:space="preserve">Dark mode, density, custom CSS</t>
  </si>
  <si>
    <t xml:space="preserve">Data, privacy &amp; security</t>
  </si>
  <si>
    <t xml:space="preserve">Data location</t>
  </si>
  <si>
    <t xml:space="preserve">Local SQLite/files vs cloud; portable data folder you can back up</t>
  </si>
  <si>
    <t xml:space="preserve">Telemetry</t>
  </si>
  <si>
    <t xml:space="preserve">Opt-in or opt-out, what is collected, documented</t>
  </si>
  <si>
    <t xml:space="preserve">Import / export</t>
  </si>
  <si>
    <t xml:space="preserve">JSON/Markdown export, import from ChatGPT/Claude exports; your exit path</t>
  </si>
  <si>
    <t xml:space="preserve">Sync</t>
  </si>
  <si>
    <t xml:space="preserve">Multi-device sync (self-hosted, WebDAV, S3), end-to-end encrypted or not</t>
  </si>
  <si>
    <t xml:space="preserve">Secrets at rest</t>
  </si>
  <si>
    <t xml:space="preserve">Keychain / encrypted storage for API keys and chats</t>
  </si>
  <si>
    <t xml:space="preserve">Tool guardrails</t>
  </si>
  <si>
    <t xml:space="preserve">Confirmation prompts, allowlists, sandboxing for tool and MCP execution</t>
  </si>
  <si>
    <t xml:space="preserve">Supply chain</t>
  </si>
  <si>
    <t xml:space="preserve">Signed releases, SBOM, dependency hygiene, security disclosure policy, CVE history</t>
  </si>
  <si>
    <t xml:space="preserve">Multi-user &amp; enterprise (self-hosted)</t>
  </si>
  <si>
    <t xml:space="preserve">Auth &amp; SSO</t>
  </si>
  <si>
    <t xml:space="preserve">OIDC / SAML / LDAP, RBAC</t>
  </si>
  <si>
    <t xml:space="preserve">Admin controls</t>
  </si>
  <si>
    <t xml:space="preserve">Model allowlists, quotas, audit logs</t>
  </si>
  <si>
    <t xml:space="preserve">Team sharing</t>
  </si>
  <si>
    <t xml:space="preserve">Shared prompts, knowledge bases, conversation share links</t>
  </si>
  <si>
    <t xml:space="preserve">Cost tracking</t>
  </si>
  <si>
    <t xml:space="preserve">Tokens and cost per user/model, budgets</t>
  </si>
  <si>
    <t xml:space="preserve">Extensibility &amp; tech</t>
  </si>
  <si>
    <t xml:space="preserve">Tech stack</t>
  </si>
  <si>
    <t xml:space="preserve">Electron / Tauri / Flutter / Swift / .NET; a language you can actually contribute in</t>
  </si>
  <si>
    <t xml:space="preserve">Architecture</t>
  </si>
  <si>
    <t xml:space="preserve">Modular provider layer, plugin API, headless/CLI or API mode</t>
  </si>
  <si>
    <t xml:space="preserve">API exposure</t>
  </si>
  <si>
    <t xml:space="preserve">Exposes its own OpenAI-compatible API or an MCP server to other apps</t>
  </si>
  <si>
    <t xml:space="preserve">Build from source</t>
  </si>
  <si>
    <t xml:space="preserve">Reproducible build, clear dev setup, CI</t>
  </si>
  <si>
    <t xml:space="preserve">Project health</t>
  </si>
  <si>
    <t xml:space="preserve">Stars &amp; trend</t>
  </si>
  <si>
    <t xml:space="preserve">Total and growth curve (star-history), not just the number</t>
  </si>
  <si>
    <t xml:space="preserve">Activity</t>
  </si>
  <si>
    <t xml:space="preserve">Commits per month, last release date, release cadence and changelogs</t>
  </si>
  <si>
    <t xml:space="preserve">Contributors</t>
  </si>
  <si>
    <t xml:space="preserve">Core team size, bus factor, company backing</t>
  </si>
  <si>
    <t xml:space="preserve">Issue / PR hygiene</t>
  </si>
  <si>
    <t xml:space="preserve">Open-to-closed ratio, median time to first response</t>
  </si>
  <si>
    <t xml:space="preserve">Roadmap &amp; governance</t>
  </si>
  <si>
    <t xml:space="preserve">Public roadmap, who decides, how breaking changes are handled</t>
  </si>
  <si>
    <t xml:space="preserve">Documentation</t>
  </si>
  <si>
    <t xml:space="preserve">Docs site, setup guides, API/plugin docs</t>
  </si>
  <si>
    <t xml:space="preserve">Community</t>
  </si>
  <si>
    <t xml:space="preserve">Discord/forum size, third-party tutorials and plugins</t>
  </si>
  <si>
    <t xml:space="preserve">Funding model</t>
  </si>
  <si>
    <t xml:space="preserve">VC, sponsors, paid cloud tier; risk of license change or feature gating</t>
  </si>
  <si>
    <t xml:space="preserve">License &amp; openness</t>
  </si>
  <si>
    <t xml:space="preserve">License type</t>
  </si>
  <si>
    <t xml:space="preserve">MIT/Apache vs AGPL vs source-available or non-commercial clauses (e.g. 5ire, Cherry Studio addendum)</t>
  </si>
  <si>
    <t xml:space="preserve">Open-core boundary</t>
  </si>
  <si>
    <t xml:space="preserve">What is cloud-only or paid; is the free build crippled</t>
  </si>
  <si>
    <t xml:space="preserve">Trademark rules</t>
  </si>
  <si>
    <t xml:space="preserve">Restrictions on redistributing or rebranding</t>
  </si>
  <si>
    <t xml:space="preserve">Quality &amp; fit</t>
  </si>
  <si>
    <t xml:space="preserve">Performance</t>
  </si>
  <si>
    <t xml:space="preserve">Responsiveness with long chats and large histories, memory leaks</t>
  </si>
  <si>
    <t xml:space="preserve">Stability</t>
  </si>
  <si>
    <t xml:space="preserve">Crash and data-loss reports in issues</t>
  </si>
  <si>
    <t xml:space="preserve">Hardware needs</t>
  </si>
  <si>
    <t xml:space="preserve">For local inference: VRAM/RAM floor, quantization support</t>
  </si>
  <si>
    <t xml:space="preserve">Lock-in</t>
  </si>
  <si>
    <t xml:space="preserve">How easily you can leave with your data and prompts</t>
  </si>
  <si>
    <t xml:space="preserve">How to use</t>
  </si>
  <si>
    <t xml:space="preserve">Yellow cells with blue text are inputs. Set each Weight from 1 (nice to have) to 5 (must have); all weights default to 3 (assumption).</t>
  </si>
  <si>
    <t xml:space="preserve">Use the Notes column for your own remarks per criterion. Scores for individual apps go on the 'Scoring Matrix' sheet.</t>
  </si>
  <si>
    <t xml:space="preserve">The 'Apps' sheet holds the 51 open source clients from this conversation, with GitHub stars and dates as of 2026-10-18.</t>
  </si>
  <si>
    <t xml:space="preserve">Weight</t>
  </si>
  <si>
    <t xml:space="preserve">Sample app (example)</t>
  </si>
  <si>
    <t xml:space="preserve">Open WebUI</t>
  </si>
  <si>
    <t xml:space="preserve">LobeHub</t>
  </si>
  <si>
    <t xml:space="preserve">AnythingLLM</t>
  </si>
  <si>
    <t xml:space="preserve">Cherry Studio</t>
  </si>
  <si>
    <t xml:space="preserve">Jan</t>
  </si>
  <si>
    <t xml:space="preserve">LibreChat</t>
  </si>
  <si>
    <t xml:space="preserve">Chatbox</t>
  </si>
  <si>
    <t xml:space="preserve">5ire</t>
  </si>
  <si>
    <t xml:space="preserve">DeepChat</t>
  </si>
  <si>
    <t xml:space="preserve">Witsy</t>
  </si>
  <si>
    <t xml:space="preserve">Criteria scored</t>
  </si>
  <si>
    <t xml:space="preserve">Weighted score (1-5)</t>
  </si>
  <si>
    <t xml:space="preserve">Weighted score (%)</t>
  </si>
  <si>
    <t xml:space="preserve">Rank</t>
  </si>
  <si>
    <t xml:space="preserve">Replace the app names in row 1 (yellow text) with the apps you are evaluating, then score each yellow cell 1 (poor) to 5 (excellent). Leave a cell blank if you have not assessed it.</t>
  </si>
  <si>
    <t xml:space="preserve">Column E 'Sample app (example)' holds illustrative scores only, to show the expected format. Overwrite or clear it.</t>
  </si>
  <si>
    <t xml:space="preserve">Weights are pulled from the Criteria sheet (green text = linked); change them there, not here. The weighted score, % and rank at the bottom update automatically.</t>
  </si>
  <si>
    <t xml:space="preserve">Name</t>
  </si>
  <si>
    <t xml:space="preserve">Type</t>
  </si>
  <si>
    <t xml:space="preserve">GitHub</t>
  </si>
  <si>
    <t xml:space="preserve">Stars</t>
  </si>
  <si>
    <t xml:space="preserve">Created</t>
  </si>
  <si>
    <t xml:space="preserve">Age (years)</t>
  </si>
  <si>
    <t xml:space="preserve">Last push</t>
  </si>
  <si>
    <t xml:space="preserve">Web (self-host)</t>
  </si>
  <si>
    <t xml:space="preserve">https://github.com/open-webui/open-webui</t>
  </si>
  <si>
    <t xml:space="preserve">2023-10</t>
  </si>
  <si>
    <t xml:space="preserve">2026-10</t>
  </si>
  <si>
    <t xml:space="preserve">NextChat</t>
  </si>
  <si>
    <t xml:space="preserve">Web + Desktop</t>
  </si>
  <si>
    <t xml:space="preserve">https://github.com/ChatGPTNextWeb/NextChat</t>
  </si>
  <si>
    <t xml:space="preserve">2023-03</t>
  </si>
  <si>
    <t xml:space="preserve">2026-08</t>
  </si>
  <si>
    <t xml:space="preserve">LobeHub (ex-LobeChat)</t>
  </si>
  <si>
    <t xml:space="preserve">https://github.com/lobehub/lobehub</t>
  </si>
  <si>
    <t xml:space="preserve">2023-05</t>
  </si>
  <si>
    <t xml:space="preserve">GPT4All</t>
  </si>
  <si>
    <t xml:space="preserve">Desktop</t>
  </si>
  <si>
    <t xml:space="preserve">https://github.com/nomic-ai/gpt4all</t>
  </si>
  <si>
    <t xml:space="preserve">2025-05</t>
  </si>
  <si>
    <t xml:space="preserve">Desktop + Web</t>
  </si>
  <si>
    <t xml:space="preserve">https://github.com/Mintplex-Labs/anything-llm</t>
  </si>
  <si>
    <t xml:space="preserve">2023-06</t>
  </si>
  <si>
    <t xml:space="preserve">2026-09</t>
  </si>
  <si>
    <t xml:space="preserve">https://github.com/CherryHQ/cherry-studio</t>
  </si>
  <si>
    <t xml:space="preserve">2024-05</t>
  </si>
  <si>
    <t xml:space="preserve">2026-07</t>
  </si>
  <si>
    <t xml:space="preserve">text-generation-webui (textgen)</t>
  </si>
  <si>
    <t xml:space="preserve">Desktop/Web, local</t>
  </si>
  <si>
    <t xml:space="preserve">https://github.com/oobabooga/textgen</t>
  </si>
  <si>
    <t xml:space="preserve">2022-12</t>
  </si>
  <si>
    <t xml:space="preserve">https://github.com/janhq/jan</t>
  </si>
  <si>
    <t xml:space="preserve">2023-08</t>
  </si>
  <si>
    <t xml:space="preserve">https://github.com/danny-avila/LibreChat</t>
  </si>
  <si>
    <t xml:space="preserve">2023-02</t>
  </si>
  <si>
    <t xml:space="preserve">Desktop + Mobile</t>
  </si>
  <si>
    <t xml:space="preserve">https://github.com/chatboxai/chatbox</t>
  </si>
  <si>
    <t xml:space="preserve">Khoj</t>
  </si>
  <si>
    <t xml:space="preserve">Web + Desktop + Mobile</t>
  </si>
  <si>
    <t xml:space="preserve">https://github.com/khoj-ai/khoj</t>
  </si>
  <si>
    <t xml:space="preserve">2021-08</t>
  </si>
  <si>
    <t xml:space="preserve">Chatbot UI</t>
  </si>
  <si>
    <t xml:space="preserve">Web</t>
  </si>
  <si>
    <t xml:space="preserve">https://github.com/mckaywrigley/chatbot-ui</t>
  </si>
  <si>
    <t xml:space="preserve">2024-08</t>
  </si>
  <si>
    <t xml:space="preserve">SillyTavern</t>
  </si>
  <si>
    <t xml:space="preserve">Web (roleplay-focused)</t>
  </si>
  <si>
    <t xml:space="preserve">https://github.com/SillyTavern/SillyTavern</t>
  </si>
  <si>
    <t xml:space="preserve">Google AI Edge Gallery</t>
  </si>
  <si>
    <t xml:space="preserve">Mobile, local models</t>
  </si>
  <si>
    <t xml:space="preserve">https://github.com/google-ai-edge/gallery</t>
  </si>
  <si>
    <t xml:space="preserve">2025-03</t>
  </si>
  <si>
    <t xml:space="preserve">ChatALL</t>
  </si>
  <si>
    <t xml:space="preserve">https://github.com/ai-shifu/ChatALL</t>
  </si>
  <si>
    <t xml:space="preserve">2023-04</t>
  </si>
  <si>
    <t xml:space="preserve">ChuanhuChat</t>
  </si>
  <si>
    <t xml:space="preserve">https://github.com/GaiZhenbiao/ChuanhuChatGPT</t>
  </si>
  <si>
    <t xml:space="preserve">HuggingChat UI (chat-ui)</t>
  </si>
  <si>
    <t xml:space="preserve">https://github.com/huggingface/chat-ui</t>
  </si>
  <si>
    <t xml:space="preserve">BetterChatGPT</t>
  </si>
  <si>
    <t xml:space="preserve">https://github.com/ztjhz/BetterChatGPT</t>
  </si>
  <si>
    <t xml:space="preserve">PocketPal AI</t>
  </si>
  <si>
    <t xml:space="preserve">Mobile (iOS/Android), local</t>
  </si>
  <si>
    <t xml:space="preserve">https://github.com/a-ghorbani/pocketpal-ai</t>
  </si>
  <si>
    <t xml:space="preserve">chatgpt-demo</t>
  </si>
  <si>
    <t xml:space="preserve">https://github.com/anse-app/chatgpt-demo</t>
  </si>
  <si>
    <t xml:space="preserve">2023-12</t>
  </si>
  <si>
    <t xml:space="preserve">big-AGI</t>
  </si>
  <si>
    <t xml:space="preserve">https://github.com/enricoros/big-AGI</t>
  </si>
  <si>
    <t xml:space="preserve">https://github.com/ThinkInAIXYZ/deepchat</t>
  </si>
  <si>
    <t xml:space="preserve">2025-02</t>
  </si>
  <si>
    <t xml:space="preserve">Enchanted</t>
  </si>
  <si>
    <t xml:space="preserve">macOS + iOS</t>
  </si>
  <si>
    <t xml:space="preserve">https://github.com/gluonfield/enchanted</t>
  </si>
  <si>
    <t xml:space="preserve">https://github.com/nanbingxyz/5ire</t>
  </si>
  <si>
    <t xml:space="preserve">2024-01</t>
  </si>
  <si>
    <t xml:space="preserve">ClaraVerse</t>
  </si>
  <si>
    <t xml:space="preserve">https://github.com/claraverse-space/ClaraVerse</t>
  </si>
  <si>
    <t xml:space="preserve">Sidekick</t>
  </si>
  <si>
    <t xml:space="preserve">macOS</t>
  </si>
  <si>
    <t xml:space="preserve">https://github.com/johnbean393/Sidekick</t>
  </si>
  <si>
    <t xml:space="preserve">2024-10</t>
  </si>
  <si>
    <t xml:space="preserve">ChatterUI</t>
  </si>
  <si>
    <t xml:space="preserve">Android</t>
  </si>
  <si>
    <t xml:space="preserve">https://github.com/Vali-98/ChatterUI</t>
  </si>
  <si>
    <t xml:space="preserve">Maid</t>
  </si>
  <si>
    <t xml:space="preserve">Mobile + Desktop</t>
  </si>
  <si>
    <t xml:space="preserve">https://github.com/Mobile-Artificial-Intelligence/maid</t>
  </si>
  <si>
    <t xml:space="preserve">Chat with GPT</t>
  </si>
  <si>
    <t xml:space="preserve">https://github.com/cogentapps/chat-with-gpt</t>
  </si>
  <si>
    <t xml:space="preserve">Conduit (Open WebUI mobile client)</t>
  </si>
  <si>
    <t xml:space="preserve">Mobile</t>
  </si>
  <si>
    <t xml:space="preserve">https://github.com/cogwheel0/conduit</t>
  </si>
  <si>
    <t xml:space="preserve">2025-08</t>
  </si>
  <si>
    <t xml:space="preserve">fullmoon</t>
  </si>
  <si>
    <t xml:space="preserve">iOS, local</t>
  </si>
  <si>
    <t xml:space="preserve">https://github.com/mainframecomputer/fullmoon-ios</t>
  </si>
  <si>
    <t xml:space="preserve">ChatMCP</t>
  </si>
  <si>
    <t xml:space="preserve">https://github.com/daodao97/chatmcp</t>
  </si>
  <si>
    <t xml:space="preserve">2024-12</t>
  </si>
  <si>
    <t xml:space="preserve">LLMFarm</t>
  </si>
  <si>
    <t xml:space="preserve">iOS + macOS, local</t>
  </si>
  <si>
    <t xml:space="preserve">https://github.com/guinmoon/LLMFarm</t>
  </si>
  <si>
    <t xml:space="preserve">2026-01</t>
  </si>
  <si>
    <t xml:space="preserve">https://github.com/Kochava-Studios/witsy</t>
  </si>
  <si>
    <t xml:space="preserve">2024-04</t>
  </si>
  <si>
    <t xml:space="preserve">2026-04</t>
  </si>
  <si>
    <t xml:space="preserve">PyGPT</t>
  </si>
  <si>
    <t xml:space="preserve">https://github.com/szczyglis-dev/py-gpt</t>
  </si>
  <si>
    <t xml:space="preserve">Anse</t>
  </si>
  <si>
    <t xml:space="preserve">https://github.com/anse-app/anse</t>
  </si>
  <si>
    <t xml:space="preserve">Ollamac</t>
  </si>
  <si>
    <t xml:space="preserve">https://github.com/kevinhermawan/Ollamac</t>
  </si>
  <si>
    <t xml:space="preserve">2023-11</t>
  </si>
  <si>
    <t xml:space="preserve">AIaW</t>
  </si>
  <si>
    <t xml:space="preserve">https://github.com/NitroRCr/AIaW</t>
  </si>
  <si>
    <t xml:space="preserve">2026-05</t>
  </si>
  <si>
    <t xml:space="preserve">Dive</t>
  </si>
  <si>
    <t xml:space="preserve">https://github.com/OpenAgentPlatform/Dive</t>
  </si>
  <si>
    <t xml:space="preserve">2025-01</t>
  </si>
  <si>
    <t xml:space="preserve">Ollama App</t>
  </si>
  <si>
    <t xml:space="preserve">Android + Windows</t>
  </si>
  <si>
    <t xml:space="preserve">https://github.com/JHubi1/ollama-app</t>
  </si>
  <si>
    <t xml:space="preserve">Alpaca</t>
  </si>
  <si>
    <t xml:space="preserve">Linux desktop (GNOME)</t>
  </si>
  <si>
    <t xml:space="preserve">https://github.com/Jeffser/Alpaca</t>
  </si>
  <si>
    <t xml:space="preserve">YakGPT</t>
  </si>
  <si>
    <t xml:space="preserve">https://github.com/yakGPT/yakGPT</t>
  </si>
  <si>
    <t xml:space="preserve">ChatGPT (Avalonia, C#)</t>
  </si>
  <si>
    <t xml:space="preserve">https://github.com/wieslawsoltes/ChatGPT</t>
  </si>
  <si>
    <t xml:space="preserve">Chatpad AI</t>
  </si>
  <si>
    <t xml:space="preserve">https://github.com/deiucanta/chatpad</t>
  </si>
  <si>
    <t xml:space="preserve">2024-06</t>
  </si>
  <si>
    <t xml:space="preserve">GPT Mobile</t>
  </si>
  <si>
    <t xml:space="preserve">https://github.com/Taewan-P/gpt_mobile</t>
  </si>
  <si>
    <t xml:space="preserve">Hollama</t>
  </si>
  <si>
    <t xml:space="preserve">https://github.com/fmaclen/hollama</t>
  </si>
  <si>
    <t xml:space="preserve">ChatMLX</t>
  </si>
  <si>
    <t xml:space="preserve">macOS, local</t>
  </si>
  <si>
    <t xml:space="preserve">https://github.com/johnmai-dev/ChatMLX</t>
  </si>
  <si>
    <t xml:space="preserve">2024-03</t>
  </si>
  <si>
    <t xml:space="preserve">HyperChat</t>
  </si>
  <si>
    <t xml:space="preserve">https://github.com/BigSweetPotatoStudio/HyperChat</t>
  </si>
  <si>
    <t xml:space="preserve">llms.py</t>
  </si>
  <si>
    <t xml:space="preserve">Web/Desktop</t>
  </si>
  <si>
    <t xml:space="preserve">https://github.com/ServiceStack/llms</t>
  </si>
  <si>
    <t xml:space="preserve">2025-09</t>
  </si>
  <si>
    <t xml:space="preserve">Reins</t>
  </si>
  <si>
    <t xml:space="preserve">iOS + macOS</t>
  </si>
  <si>
    <t xml:space="preserve">https://github.com/ibrahimcetin/reins</t>
  </si>
  <si>
    <t xml:space="preserve">2024-11</t>
  </si>
  <si>
    <t xml:space="preserve">FreeChat</t>
  </si>
  <si>
    <t xml:space="preserve">https://github.com/psugihara/FreeChat</t>
  </si>
  <si>
    <t xml:space="preserve">Source: star counts rounded from GitHub repo pages and the OSS Insight repo API (api.ossinsight.io), fetched 2026-10-18; Created = repository creation month; Age = years from creation to 2026-10-18; Last push = month of last commit.</t>
  </si>
  <si>
    <t xml:space="preserve">Scope: open source LLM chat clients with ~500+ stars; archived repos, ChatGPT-web wrappers, agent frameworks and inference runtimes excluded.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</si>
</sst>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0.00"/>
    <numFmt numFmtId="167" formatCode="0.0%"/>
    <numFmt numFmtId="168" formatCode="#,##0"/>
    <numFmt numFmtId="169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99"/>
      <name val="Arial"/>
      <family val="0"/>
      <charset val="1"/>
    </font>
    <font>
      <sz val="10"/>
      <color rgb="FF008000"/>
      <name val="Arial"/>
      <family val="0"/>
      <charset val="1"/>
    </font>
    <font>
      <sz val="10"/>
      <name val="Arial"/>
      <family val="2"/>
    </font>
    <font>
      <u val="single"/>
      <sz val="10"/>
      <color rgb="FF0563C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99"/>
        <bgColor rgb="FFFFFFCC"/>
      </patternFill>
    </fill>
    <fill>
      <patternFill patternType="solid">
        <fgColor rgb="FFE2EFDA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99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0563C1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github.com/open-webui/open-webui" TargetMode="External"/><Relationship Id="rId2" Type="http://schemas.openxmlformats.org/officeDocument/2006/relationships/hyperlink" Target="https://github.com/ChatGPTNextWeb/NextChat" TargetMode="External"/><Relationship Id="rId3" Type="http://schemas.openxmlformats.org/officeDocument/2006/relationships/hyperlink" Target="https://github.com/lobehub/lobehub" TargetMode="External"/><Relationship Id="rId4" Type="http://schemas.openxmlformats.org/officeDocument/2006/relationships/hyperlink" Target="https://github.com/nomic-ai/gpt4all" TargetMode="External"/><Relationship Id="rId5" Type="http://schemas.openxmlformats.org/officeDocument/2006/relationships/hyperlink" Target="https://github.com/Mintplex-Labs/anything-llm" TargetMode="External"/><Relationship Id="rId6" Type="http://schemas.openxmlformats.org/officeDocument/2006/relationships/hyperlink" Target="https://github.com/CherryHQ/cherry-studio" TargetMode="External"/><Relationship Id="rId7" Type="http://schemas.openxmlformats.org/officeDocument/2006/relationships/hyperlink" Target="https://github.com/oobabooga/textgen" TargetMode="External"/><Relationship Id="rId8" Type="http://schemas.openxmlformats.org/officeDocument/2006/relationships/hyperlink" Target="https://github.com/janhq/jan" TargetMode="External"/><Relationship Id="rId9" Type="http://schemas.openxmlformats.org/officeDocument/2006/relationships/hyperlink" Target="https://github.com/danny-avila/LibreChat" TargetMode="External"/><Relationship Id="rId10" Type="http://schemas.openxmlformats.org/officeDocument/2006/relationships/hyperlink" Target="https://github.com/chatboxai/chatbox" TargetMode="External"/><Relationship Id="rId11" Type="http://schemas.openxmlformats.org/officeDocument/2006/relationships/hyperlink" Target="https://github.com/khoj-ai/khoj" TargetMode="External"/><Relationship Id="rId12" Type="http://schemas.openxmlformats.org/officeDocument/2006/relationships/hyperlink" Target="https://github.com/mckaywrigley/chatbot-ui" TargetMode="External"/><Relationship Id="rId13" Type="http://schemas.openxmlformats.org/officeDocument/2006/relationships/hyperlink" Target="https://github.com/SillyTavern/SillyTavern" TargetMode="External"/><Relationship Id="rId14" Type="http://schemas.openxmlformats.org/officeDocument/2006/relationships/hyperlink" Target="https://github.com/google-ai-edge/gallery" TargetMode="External"/><Relationship Id="rId15" Type="http://schemas.openxmlformats.org/officeDocument/2006/relationships/hyperlink" Target="https://github.com/ai-shifu/ChatALL" TargetMode="External"/><Relationship Id="rId16" Type="http://schemas.openxmlformats.org/officeDocument/2006/relationships/hyperlink" Target="https://github.com/GaiZhenbiao/ChuanhuChatGPT" TargetMode="External"/><Relationship Id="rId17" Type="http://schemas.openxmlformats.org/officeDocument/2006/relationships/hyperlink" Target="https://github.com/huggingface/chat-ui" TargetMode="External"/><Relationship Id="rId18" Type="http://schemas.openxmlformats.org/officeDocument/2006/relationships/hyperlink" Target="https://github.com/ztjhz/BetterChatGPT" TargetMode="External"/><Relationship Id="rId19" Type="http://schemas.openxmlformats.org/officeDocument/2006/relationships/hyperlink" Target="https://github.com/a-ghorbani/pocketpal-ai" TargetMode="External"/><Relationship Id="rId20" Type="http://schemas.openxmlformats.org/officeDocument/2006/relationships/hyperlink" Target="https://github.com/anse-app/chatgpt-demo" TargetMode="External"/><Relationship Id="rId21" Type="http://schemas.openxmlformats.org/officeDocument/2006/relationships/hyperlink" Target="https://github.com/enricoros/big-AGI" TargetMode="External"/><Relationship Id="rId22" Type="http://schemas.openxmlformats.org/officeDocument/2006/relationships/hyperlink" Target="https://github.com/ThinkInAIXYZ/deepchat" TargetMode="External"/><Relationship Id="rId23" Type="http://schemas.openxmlformats.org/officeDocument/2006/relationships/hyperlink" Target="https://github.com/gluonfield/enchanted" TargetMode="External"/><Relationship Id="rId24" Type="http://schemas.openxmlformats.org/officeDocument/2006/relationships/hyperlink" Target="https://github.com/nanbingxyz/5ire" TargetMode="External"/><Relationship Id="rId25" Type="http://schemas.openxmlformats.org/officeDocument/2006/relationships/hyperlink" Target="https://github.com/claraverse-space/ClaraVerse" TargetMode="External"/><Relationship Id="rId26" Type="http://schemas.openxmlformats.org/officeDocument/2006/relationships/hyperlink" Target="https://github.com/johnbean393/Sidekick" TargetMode="External"/><Relationship Id="rId27" Type="http://schemas.openxmlformats.org/officeDocument/2006/relationships/hyperlink" Target="https://github.com/Vali-98/ChatterUI" TargetMode="External"/><Relationship Id="rId28" Type="http://schemas.openxmlformats.org/officeDocument/2006/relationships/hyperlink" Target="https://github.com/Mobile-Artificial-Intelligence/maid" TargetMode="External"/><Relationship Id="rId29" Type="http://schemas.openxmlformats.org/officeDocument/2006/relationships/hyperlink" Target="https://github.com/cogentapps/chat-with-gpt" TargetMode="External"/><Relationship Id="rId30" Type="http://schemas.openxmlformats.org/officeDocument/2006/relationships/hyperlink" Target="https://github.com/cogwheel0/conduit" TargetMode="External"/><Relationship Id="rId31" Type="http://schemas.openxmlformats.org/officeDocument/2006/relationships/hyperlink" Target="https://github.com/mainframecomputer/fullmoon-ios" TargetMode="External"/><Relationship Id="rId32" Type="http://schemas.openxmlformats.org/officeDocument/2006/relationships/hyperlink" Target="https://github.com/daodao97/chatmcp" TargetMode="External"/><Relationship Id="rId33" Type="http://schemas.openxmlformats.org/officeDocument/2006/relationships/hyperlink" Target="https://github.com/guinmoon/LLMFarm" TargetMode="External"/><Relationship Id="rId34" Type="http://schemas.openxmlformats.org/officeDocument/2006/relationships/hyperlink" Target="https://github.com/Kochava-Studios/witsy" TargetMode="External"/><Relationship Id="rId35" Type="http://schemas.openxmlformats.org/officeDocument/2006/relationships/hyperlink" Target="https://github.com/szczyglis-dev/py-gpt" TargetMode="External"/><Relationship Id="rId36" Type="http://schemas.openxmlformats.org/officeDocument/2006/relationships/hyperlink" Target="https://github.com/anse-app/anse" TargetMode="External"/><Relationship Id="rId37" Type="http://schemas.openxmlformats.org/officeDocument/2006/relationships/hyperlink" Target="https://github.com/kevinhermawan/Ollamac" TargetMode="External"/><Relationship Id="rId38" Type="http://schemas.openxmlformats.org/officeDocument/2006/relationships/hyperlink" Target="https://github.com/NitroRCr/AIaW" TargetMode="External"/><Relationship Id="rId39" Type="http://schemas.openxmlformats.org/officeDocument/2006/relationships/hyperlink" Target="https://github.com/OpenAgentPlatform/Dive" TargetMode="External"/><Relationship Id="rId40" Type="http://schemas.openxmlformats.org/officeDocument/2006/relationships/hyperlink" Target="https://github.com/JHubi1/ollama-app" TargetMode="External"/><Relationship Id="rId41" Type="http://schemas.openxmlformats.org/officeDocument/2006/relationships/hyperlink" Target="https://github.com/Jeffser/Alpaca" TargetMode="External"/><Relationship Id="rId42" Type="http://schemas.openxmlformats.org/officeDocument/2006/relationships/hyperlink" Target="https://github.com/yakGPT/yakGPT" TargetMode="External"/><Relationship Id="rId43" Type="http://schemas.openxmlformats.org/officeDocument/2006/relationships/hyperlink" Target="https://github.com/wieslawsoltes/ChatGPT" TargetMode="External"/><Relationship Id="rId44" Type="http://schemas.openxmlformats.org/officeDocument/2006/relationships/hyperlink" Target="https://github.com/deiucanta/chatpad" TargetMode="External"/><Relationship Id="rId45" Type="http://schemas.openxmlformats.org/officeDocument/2006/relationships/hyperlink" Target="https://github.com/Taewan-P/gpt_mobile" TargetMode="External"/><Relationship Id="rId46" Type="http://schemas.openxmlformats.org/officeDocument/2006/relationships/hyperlink" Target="https://github.com/fmaclen/hollama" TargetMode="External"/><Relationship Id="rId47" Type="http://schemas.openxmlformats.org/officeDocument/2006/relationships/hyperlink" Target="https://github.com/johnmai-dev/ChatMLX" TargetMode="External"/><Relationship Id="rId48" Type="http://schemas.openxmlformats.org/officeDocument/2006/relationships/hyperlink" Target="https://github.com/BigSweetPotatoStudio/HyperChat" TargetMode="External"/><Relationship Id="rId49" Type="http://schemas.openxmlformats.org/officeDocument/2006/relationships/hyperlink" Target="https://github.com/ServiceStack/llms" TargetMode="External"/><Relationship Id="rId50" Type="http://schemas.openxmlformats.org/officeDocument/2006/relationships/hyperlink" Target="https://github.com/ibrahimcetin/reins" TargetMode="External"/><Relationship Id="rId51" Type="http://schemas.openxmlformats.org/officeDocument/2006/relationships/hyperlink" Target="https://github.com/psugihara/FreeChat" TargetMode="External"/><Relationship Id="rId5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30"/>
    <col collapsed="false" customWidth="true" hidden="false" outlineLevel="0" max="4" min="4" style="0" width="80"/>
    <col collapsed="false" customWidth="true" hidden="false" outlineLevel="0" max="5" min="5" style="0" width="13"/>
    <col collapsed="false" customWidth="true" hidden="false" outlineLevel="0" max="6" min="6" style="0" width="40"/>
  </cols>
  <sheetData>
    <row r="1" customFormat="false" ht="27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n">
        <v>1</v>
      </c>
      <c r="B2" s="3" t="s">
        <v>6</v>
      </c>
      <c r="C2" s="3" t="s">
        <v>7</v>
      </c>
      <c r="D2" s="3" t="s">
        <v>8</v>
      </c>
      <c r="E2" s="4" t="n">
        <v>3</v>
      </c>
      <c r="F2" s="5"/>
    </row>
    <row r="3" customFormat="false" ht="15" hidden="false" customHeight="false" outlineLevel="0" collapsed="false">
      <c r="A3" s="2" t="n">
        <v>2</v>
      </c>
      <c r="B3" s="3" t="s">
        <v>6</v>
      </c>
      <c r="C3" s="3" t="s">
        <v>9</v>
      </c>
      <c r="D3" s="3" t="s">
        <v>10</v>
      </c>
      <c r="E3" s="4" t="n">
        <v>3</v>
      </c>
      <c r="F3" s="5"/>
    </row>
    <row r="4" customFormat="false" ht="15" hidden="false" customHeight="false" outlineLevel="0" collapsed="false">
      <c r="A4" s="2" t="n">
        <v>3</v>
      </c>
      <c r="B4" s="3" t="s">
        <v>6</v>
      </c>
      <c r="C4" s="3" t="s">
        <v>11</v>
      </c>
      <c r="D4" s="3" t="s">
        <v>12</v>
      </c>
      <c r="E4" s="4" t="n">
        <v>3</v>
      </c>
      <c r="F4" s="5"/>
    </row>
    <row r="5" customFormat="false" ht="15" hidden="false" customHeight="false" outlineLevel="0" collapsed="false">
      <c r="A5" s="2" t="n">
        <v>4</v>
      </c>
      <c r="B5" s="3" t="s">
        <v>6</v>
      </c>
      <c r="C5" s="3" t="s">
        <v>13</v>
      </c>
      <c r="D5" s="3" t="s">
        <v>14</v>
      </c>
      <c r="E5" s="4" t="n">
        <v>3</v>
      </c>
      <c r="F5" s="5"/>
    </row>
    <row r="6" customFormat="false" ht="15" hidden="false" customHeight="false" outlineLevel="0" collapsed="false">
      <c r="A6" s="2" t="n">
        <v>5</v>
      </c>
      <c r="B6" s="3" t="s">
        <v>6</v>
      </c>
      <c r="C6" s="3" t="s">
        <v>15</v>
      </c>
      <c r="D6" s="3" t="s">
        <v>16</v>
      </c>
      <c r="E6" s="4" t="n">
        <v>3</v>
      </c>
      <c r="F6" s="5"/>
    </row>
    <row r="7" customFormat="false" ht="23.85" hidden="false" customHeight="false" outlineLevel="0" collapsed="false">
      <c r="A7" s="2" t="n">
        <v>6</v>
      </c>
      <c r="B7" s="3" t="s">
        <v>17</v>
      </c>
      <c r="C7" s="3" t="s">
        <v>18</v>
      </c>
      <c r="D7" s="3" t="s">
        <v>19</v>
      </c>
      <c r="E7" s="4" t="n">
        <v>3</v>
      </c>
      <c r="F7" s="5"/>
    </row>
    <row r="8" customFormat="false" ht="15" hidden="false" customHeight="false" outlineLevel="0" collapsed="false">
      <c r="A8" s="2" t="n">
        <v>7</v>
      </c>
      <c r="B8" s="3" t="s">
        <v>17</v>
      </c>
      <c r="C8" s="3" t="s">
        <v>20</v>
      </c>
      <c r="D8" s="3" t="s">
        <v>21</v>
      </c>
      <c r="E8" s="4" t="n">
        <v>3</v>
      </c>
      <c r="F8" s="5"/>
    </row>
    <row r="9" customFormat="false" ht="15" hidden="false" customHeight="false" outlineLevel="0" collapsed="false">
      <c r="A9" s="2" t="n">
        <v>8</v>
      </c>
      <c r="B9" s="3" t="s">
        <v>17</v>
      </c>
      <c r="C9" s="3" t="s">
        <v>22</v>
      </c>
      <c r="D9" s="3" t="s">
        <v>23</v>
      </c>
      <c r="E9" s="4" t="n">
        <v>3</v>
      </c>
      <c r="F9" s="5"/>
    </row>
    <row r="10" customFormat="false" ht="23.85" hidden="false" customHeight="false" outlineLevel="0" collapsed="false">
      <c r="A10" s="2" t="n">
        <v>9</v>
      </c>
      <c r="B10" s="3" t="s">
        <v>17</v>
      </c>
      <c r="C10" s="3" t="s">
        <v>24</v>
      </c>
      <c r="D10" s="3" t="s">
        <v>25</v>
      </c>
      <c r="E10" s="4" t="n">
        <v>3</v>
      </c>
      <c r="F10" s="5"/>
    </row>
    <row r="11" customFormat="false" ht="23.85" hidden="false" customHeight="false" outlineLevel="0" collapsed="false">
      <c r="A11" s="2" t="n">
        <v>10</v>
      </c>
      <c r="B11" s="3" t="s">
        <v>17</v>
      </c>
      <c r="C11" s="3" t="s">
        <v>26</v>
      </c>
      <c r="D11" s="3" t="s">
        <v>27</v>
      </c>
      <c r="E11" s="4" t="n">
        <v>3</v>
      </c>
      <c r="F11" s="5"/>
    </row>
    <row r="12" customFormat="false" ht="15" hidden="false" customHeight="false" outlineLevel="0" collapsed="false">
      <c r="A12" s="2" t="n">
        <v>11</v>
      </c>
      <c r="B12" s="3" t="s">
        <v>17</v>
      </c>
      <c r="C12" s="3" t="s">
        <v>28</v>
      </c>
      <c r="D12" s="3" t="s">
        <v>29</v>
      </c>
      <c r="E12" s="4" t="n">
        <v>3</v>
      </c>
      <c r="F12" s="5"/>
    </row>
    <row r="13" customFormat="false" ht="15" hidden="false" customHeight="false" outlineLevel="0" collapsed="false">
      <c r="A13" s="2" t="n">
        <v>12</v>
      </c>
      <c r="B13" s="3" t="s">
        <v>17</v>
      </c>
      <c r="C13" s="3" t="s">
        <v>30</v>
      </c>
      <c r="D13" s="3" t="s">
        <v>31</v>
      </c>
      <c r="E13" s="4" t="n">
        <v>3</v>
      </c>
      <c r="F13" s="5"/>
    </row>
    <row r="14" customFormat="false" ht="23.85" hidden="false" customHeight="false" outlineLevel="0" collapsed="false">
      <c r="A14" s="2" t="n">
        <v>13</v>
      </c>
      <c r="B14" s="3" t="s">
        <v>32</v>
      </c>
      <c r="C14" s="3" t="s">
        <v>33</v>
      </c>
      <c r="D14" s="3" t="s">
        <v>34</v>
      </c>
      <c r="E14" s="4" t="n">
        <v>3</v>
      </c>
      <c r="F14" s="5"/>
    </row>
    <row r="15" customFormat="false" ht="15" hidden="false" customHeight="false" outlineLevel="0" collapsed="false">
      <c r="A15" s="2" t="n">
        <v>14</v>
      </c>
      <c r="B15" s="3" t="s">
        <v>32</v>
      </c>
      <c r="C15" s="3" t="s">
        <v>35</v>
      </c>
      <c r="D15" s="3" t="s">
        <v>36</v>
      </c>
      <c r="E15" s="4" t="n">
        <v>3</v>
      </c>
      <c r="F15" s="5"/>
    </row>
    <row r="16" customFormat="false" ht="15" hidden="false" customHeight="false" outlineLevel="0" collapsed="false">
      <c r="A16" s="2" t="n">
        <v>15</v>
      </c>
      <c r="B16" s="3" t="s">
        <v>32</v>
      </c>
      <c r="C16" s="3" t="s">
        <v>37</v>
      </c>
      <c r="D16" s="3" t="s">
        <v>38</v>
      </c>
      <c r="E16" s="4" t="n">
        <v>3</v>
      </c>
      <c r="F16" s="5"/>
    </row>
    <row r="17" customFormat="false" ht="15" hidden="false" customHeight="false" outlineLevel="0" collapsed="false">
      <c r="A17" s="2" t="n">
        <v>16</v>
      </c>
      <c r="B17" s="3" t="s">
        <v>32</v>
      </c>
      <c r="C17" s="3" t="s">
        <v>39</v>
      </c>
      <c r="D17" s="3" t="s">
        <v>40</v>
      </c>
      <c r="E17" s="4" t="n">
        <v>3</v>
      </c>
      <c r="F17" s="5"/>
    </row>
    <row r="18" customFormat="false" ht="15" hidden="false" customHeight="false" outlineLevel="0" collapsed="false">
      <c r="A18" s="2" t="n">
        <v>17</v>
      </c>
      <c r="B18" s="3" t="s">
        <v>32</v>
      </c>
      <c r="C18" s="3" t="s">
        <v>41</v>
      </c>
      <c r="D18" s="3" t="s">
        <v>42</v>
      </c>
      <c r="E18" s="4" t="n">
        <v>3</v>
      </c>
      <c r="F18" s="5"/>
    </row>
    <row r="19" customFormat="false" ht="15" hidden="false" customHeight="false" outlineLevel="0" collapsed="false">
      <c r="A19" s="2" t="n">
        <v>18</v>
      </c>
      <c r="B19" s="3" t="s">
        <v>32</v>
      </c>
      <c r="C19" s="3" t="s">
        <v>43</v>
      </c>
      <c r="D19" s="3" t="s">
        <v>44</v>
      </c>
      <c r="E19" s="4" t="n">
        <v>3</v>
      </c>
      <c r="F19" s="5"/>
    </row>
    <row r="20" customFormat="false" ht="15" hidden="false" customHeight="false" outlineLevel="0" collapsed="false">
      <c r="A20" s="2" t="n">
        <v>19</v>
      </c>
      <c r="B20" s="3" t="s">
        <v>32</v>
      </c>
      <c r="C20" s="3" t="s">
        <v>45</v>
      </c>
      <c r="D20" s="3" t="s">
        <v>46</v>
      </c>
      <c r="E20" s="4" t="n">
        <v>3</v>
      </c>
      <c r="F20" s="5"/>
    </row>
    <row r="21" customFormat="false" ht="15" hidden="false" customHeight="false" outlineLevel="0" collapsed="false">
      <c r="A21" s="2" t="n">
        <v>20</v>
      </c>
      <c r="B21" s="3" t="s">
        <v>47</v>
      </c>
      <c r="C21" s="3" t="s">
        <v>48</v>
      </c>
      <c r="D21" s="3" t="s">
        <v>49</v>
      </c>
      <c r="E21" s="4" t="n">
        <v>3</v>
      </c>
      <c r="F21" s="5"/>
    </row>
    <row r="22" customFormat="false" ht="15" hidden="false" customHeight="false" outlineLevel="0" collapsed="false">
      <c r="A22" s="2" t="n">
        <v>21</v>
      </c>
      <c r="B22" s="3" t="s">
        <v>47</v>
      </c>
      <c r="C22" s="3" t="s">
        <v>50</v>
      </c>
      <c r="D22" s="3" t="s">
        <v>51</v>
      </c>
      <c r="E22" s="4" t="n">
        <v>3</v>
      </c>
      <c r="F22" s="5"/>
    </row>
    <row r="23" customFormat="false" ht="15" hidden="false" customHeight="false" outlineLevel="0" collapsed="false">
      <c r="A23" s="2" t="n">
        <v>22</v>
      </c>
      <c r="B23" s="3" t="s">
        <v>47</v>
      </c>
      <c r="C23" s="3" t="s">
        <v>52</v>
      </c>
      <c r="D23" s="3" t="s">
        <v>53</v>
      </c>
      <c r="E23" s="4" t="n">
        <v>3</v>
      </c>
      <c r="F23" s="5"/>
    </row>
    <row r="24" customFormat="false" ht="15" hidden="false" customHeight="false" outlineLevel="0" collapsed="false">
      <c r="A24" s="2" t="n">
        <v>23</v>
      </c>
      <c r="B24" s="3" t="s">
        <v>47</v>
      </c>
      <c r="C24" s="3" t="s">
        <v>54</v>
      </c>
      <c r="D24" s="3" t="s">
        <v>55</v>
      </c>
      <c r="E24" s="4" t="n">
        <v>3</v>
      </c>
      <c r="F24" s="5"/>
    </row>
    <row r="25" customFormat="false" ht="15" hidden="false" customHeight="false" outlineLevel="0" collapsed="false">
      <c r="A25" s="2" t="n">
        <v>24</v>
      </c>
      <c r="B25" s="3" t="s">
        <v>56</v>
      </c>
      <c r="C25" s="3" t="s">
        <v>57</v>
      </c>
      <c r="D25" s="3" t="s">
        <v>58</v>
      </c>
      <c r="E25" s="4" t="n">
        <v>3</v>
      </c>
      <c r="F25" s="5"/>
    </row>
    <row r="26" customFormat="false" ht="15" hidden="false" customHeight="false" outlineLevel="0" collapsed="false">
      <c r="A26" s="2" t="n">
        <v>25</v>
      </c>
      <c r="B26" s="3" t="s">
        <v>56</v>
      </c>
      <c r="C26" s="3" t="s">
        <v>59</v>
      </c>
      <c r="D26" s="3" t="s">
        <v>60</v>
      </c>
      <c r="E26" s="4" t="n">
        <v>3</v>
      </c>
      <c r="F26" s="5"/>
    </row>
    <row r="27" customFormat="false" ht="15" hidden="false" customHeight="false" outlineLevel="0" collapsed="false">
      <c r="A27" s="2" t="n">
        <v>26</v>
      </c>
      <c r="B27" s="3" t="s">
        <v>56</v>
      </c>
      <c r="C27" s="3" t="s">
        <v>61</v>
      </c>
      <c r="D27" s="3" t="s">
        <v>62</v>
      </c>
      <c r="E27" s="4" t="n">
        <v>3</v>
      </c>
      <c r="F27" s="5"/>
    </row>
    <row r="28" customFormat="false" ht="15" hidden="false" customHeight="false" outlineLevel="0" collapsed="false">
      <c r="A28" s="2" t="n">
        <v>27</v>
      </c>
      <c r="B28" s="3" t="s">
        <v>56</v>
      </c>
      <c r="C28" s="3" t="s">
        <v>63</v>
      </c>
      <c r="D28" s="3" t="s">
        <v>64</v>
      </c>
      <c r="E28" s="4" t="n">
        <v>3</v>
      </c>
      <c r="F28" s="5"/>
    </row>
    <row r="29" customFormat="false" ht="15" hidden="false" customHeight="false" outlineLevel="0" collapsed="false">
      <c r="A29" s="2" t="n">
        <v>28</v>
      </c>
      <c r="B29" s="3" t="s">
        <v>56</v>
      </c>
      <c r="C29" s="3" t="s">
        <v>65</v>
      </c>
      <c r="D29" s="3" t="s">
        <v>66</v>
      </c>
      <c r="E29" s="4" t="n">
        <v>3</v>
      </c>
      <c r="F29" s="5"/>
    </row>
    <row r="30" customFormat="false" ht="15" hidden="false" customHeight="false" outlineLevel="0" collapsed="false">
      <c r="A30" s="2" t="n">
        <v>29</v>
      </c>
      <c r="B30" s="3" t="s">
        <v>56</v>
      </c>
      <c r="C30" s="3" t="s">
        <v>67</v>
      </c>
      <c r="D30" s="3" t="s">
        <v>68</v>
      </c>
      <c r="E30" s="4" t="n">
        <v>3</v>
      </c>
      <c r="F30" s="5"/>
    </row>
    <row r="31" customFormat="false" ht="15" hidden="false" customHeight="false" outlineLevel="0" collapsed="false">
      <c r="A31" s="2" t="n">
        <v>30</v>
      </c>
      <c r="B31" s="3" t="s">
        <v>56</v>
      </c>
      <c r="C31" s="3" t="s">
        <v>69</v>
      </c>
      <c r="D31" s="3" t="s">
        <v>70</v>
      </c>
      <c r="E31" s="4" t="n">
        <v>3</v>
      </c>
      <c r="F31" s="5"/>
    </row>
    <row r="32" customFormat="false" ht="15" hidden="false" customHeight="false" outlineLevel="0" collapsed="false">
      <c r="A32" s="2" t="n">
        <v>31</v>
      </c>
      <c r="B32" s="3" t="s">
        <v>56</v>
      </c>
      <c r="C32" s="3" t="s">
        <v>71</v>
      </c>
      <c r="D32" s="3" t="s">
        <v>72</v>
      </c>
      <c r="E32" s="4" t="n">
        <v>3</v>
      </c>
      <c r="F32" s="5"/>
    </row>
    <row r="33" customFormat="false" ht="15" hidden="false" customHeight="false" outlineLevel="0" collapsed="false">
      <c r="A33" s="2" t="n">
        <v>32</v>
      </c>
      <c r="B33" s="3" t="s">
        <v>56</v>
      </c>
      <c r="C33" s="3" t="s">
        <v>73</v>
      </c>
      <c r="D33" s="3" t="s">
        <v>74</v>
      </c>
      <c r="E33" s="4" t="n">
        <v>3</v>
      </c>
      <c r="F33" s="5"/>
    </row>
    <row r="34" customFormat="false" ht="15" hidden="false" customHeight="false" outlineLevel="0" collapsed="false">
      <c r="A34" s="2" t="n">
        <v>33</v>
      </c>
      <c r="B34" s="3" t="s">
        <v>56</v>
      </c>
      <c r="C34" s="3" t="s">
        <v>75</v>
      </c>
      <c r="D34" s="3" t="s">
        <v>76</v>
      </c>
      <c r="E34" s="4" t="n">
        <v>3</v>
      </c>
      <c r="F34" s="5"/>
    </row>
    <row r="35" customFormat="false" ht="15" hidden="false" customHeight="false" outlineLevel="0" collapsed="false">
      <c r="A35" s="2" t="n">
        <v>34</v>
      </c>
      <c r="B35" s="3" t="s">
        <v>56</v>
      </c>
      <c r="C35" s="3" t="s">
        <v>77</v>
      </c>
      <c r="D35" s="3" t="s">
        <v>78</v>
      </c>
      <c r="E35" s="4" t="n">
        <v>3</v>
      </c>
      <c r="F35" s="5"/>
    </row>
    <row r="36" customFormat="false" ht="15" hidden="false" customHeight="false" outlineLevel="0" collapsed="false">
      <c r="A36" s="2" t="n">
        <v>35</v>
      </c>
      <c r="B36" s="3" t="s">
        <v>79</v>
      </c>
      <c r="C36" s="3" t="s">
        <v>80</v>
      </c>
      <c r="D36" s="3" t="s">
        <v>81</v>
      </c>
      <c r="E36" s="4" t="n">
        <v>3</v>
      </c>
      <c r="F36" s="5"/>
    </row>
    <row r="37" customFormat="false" ht="15" hidden="false" customHeight="false" outlineLevel="0" collapsed="false">
      <c r="A37" s="2" t="n">
        <v>36</v>
      </c>
      <c r="B37" s="3" t="s">
        <v>79</v>
      </c>
      <c r="C37" s="3" t="s">
        <v>82</v>
      </c>
      <c r="D37" s="3" t="s">
        <v>83</v>
      </c>
      <c r="E37" s="4" t="n">
        <v>3</v>
      </c>
      <c r="F37" s="5"/>
    </row>
    <row r="38" customFormat="false" ht="15" hidden="false" customHeight="false" outlineLevel="0" collapsed="false">
      <c r="A38" s="2" t="n">
        <v>37</v>
      </c>
      <c r="B38" s="3" t="s">
        <v>79</v>
      </c>
      <c r="C38" s="3" t="s">
        <v>84</v>
      </c>
      <c r="D38" s="3" t="s">
        <v>85</v>
      </c>
      <c r="E38" s="4" t="n">
        <v>3</v>
      </c>
      <c r="F38" s="5"/>
    </row>
    <row r="39" customFormat="false" ht="15" hidden="false" customHeight="false" outlineLevel="0" collapsed="false">
      <c r="A39" s="2" t="n">
        <v>38</v>
      </c>
      <c r="B39" s="3" t="s">
        <v>79</v>
      </c>
      <c r="C39" s="3" t="s">
        <v>86</v>
      </c>
      <c r="D39" s="3" t="s">
        <v>87</v>
      </c>
      <c r="E39" s="4" t="n">
        <v>3</v>
      </c>
      <c r="F39" s="5"/>
    </row>
    <row r="40" customFormat="false" ht="15" hidden="false" customHeight="false" outlineLevel="0" collapsed="false">
      <c r="A40" s="2" t="n">
        <v>39</v>
      </c>
      <c r="B40" s="3" t="s">
        <v>79</v>
      </c>
      <c r="C40" s="3" t="s">
        <v>88</v>
      </c>
      <c r="D40" s="3" t="s">
        <v>89</v>
      </c>
      <c r="E40" s="4" t="n">
        <v>3</v>
      </c>
      <c r="F40" s="5"/>
    </row>
    <row r="41" customFormat="false" ht="15" hidden="false" customHeight="false" outlineLevel="0" collapsed="false">
      <c r="A41" s="2" t="n">
        <v>40</v>
      </c>
      <c r="B41" s="3" t="s">
        <v>79</v>
      </c>
      <c r="C41" s="3" t="s">
        <v>90</v>
      </c>
      <c r="D41" s="3" t="s">
        <v>91</v>
      </c>
      <c r="E41" s="4" t="n">
        <v>3</v>
      </c>
      <c r="F41" s="5"/>
    </row>
    <row r="42" customFormat="false" ht="15" hidden="false" customHeight="false" outlineLevel="0" collapsed="false">
      <c r="A42" s="2" t="n">
        <v>41</v>
      </c>
      <c r="B42" s="3" t="s">
        <v>79</v>
      </c>
      <c r="C42" s="3" t="s">
        <v>92</v>
      </c>
      <c r="D42" s="3" t="s">
        <v>93</v>
      </c>
      <c r="E42" s="4" t="n">
        <v>3</v>
      </c>
      <c r="F42" s="5"/>
    </row>
    <row r="43" customFormat="false" ht="15" hidden="false" customHeight="false" outlineLevel="0" collapsed="false">
      <c r="A43" s="2" t="n">
        <v>42</v>
      </c>
      <c r="B43" s="3" t="s">
        <v>94</v>
      </c>
      <c r="C43" s="3" t="s">
        <v>95</v>
      </c>
      <c r="D43" s="3" t="s">
        <v>96</v>
      </c>
      <c r="E43" s="4" t="n">
        <v>3</v>
      </c>
      <c r="F43" s="5"/>
    </row>
    <row r="44" customFormat="false" ht="15" hidden="false" customHeight="false" outlineLevel="0" collapsed="false">
      <c r="A44" s="2" t="n">
        <v>43</v>
      </c>
      <c r="B44" s="3" t="s">
        <v>94</v>
      </c>
      <c r="C44" s="3" t="s">
        <v>97</v>
      </c>
      <c r="D44" s="3" t="s">
        <v>98</v>
      </c>
      <c r="E44" s="4" t="n">
        <v>3</v>
      </c>
      <c r="F44" s="5"/>
    </row>
    <row r="45" customFormat="false" ht="15" hidden="false" customHeight="false" outlineLevel="0" collapsed="false">
      <c r="A45" s="2" t="n">
        <v>44</v>
      </c>
      <c r="B45" s="3" t="s">
        <v>94</v>
      </c>
      <c r="C45" s="3" t="s">
        <v>99</v>
      </c>
      <c r="D45" s="3" t="s">
        <v>100</v>
      </c>
      <c r="E45" s="4" t="n">
        <v>3</v>
      </c>
      <c r="F45" s="5"/>
    </row>
    <row r="46" customFormat="false" ht="15" hidden="false" customHeight="false" outlineLevel="0" collapsed="false">
      <c r="A46" s="2" t="n">
        <v>45</v>
      </c>
      <c r="B46" s="3" t="s">
        <v>94</v>
      </c>
      <c r="C46" s="3" t="s">
        <v>101</v>
      </c>
      <c r="D46" s="3" t="s">
        <v>102</v>
      </c>
      <c r="E46" s="4" t="n">
        <v>3</v>
      </c>
      <c r="F46" s="5"/>
    </row>
    <row r="47" customFormat="false" ht="15" hidden="false" customHeight="false" outlineLevel="0" collapsed="false">
      <c r="A47" s="2" t="n">
        <v>46</v>
      </c>
      <c r="B47" s="3" t="s">
        <v>103</v>
      </c>
      <c r="C47" s="3" t="s">
        <v>104</v>
      </c>
      <c r="D47" s="3" t="s">
        <v>105</v>
      </c>
      <c r="E47" s="4" t="n">
        <v>3</v>
      </c>
      <c r="F47" s="5"/>
    </row>
    <row r="48" customFormat="false" ht="15" hidden="false" customHeight="false" outlineLevel="0" collapsed="false">
      <c r="A48" s="2" t="n">
        <v>47</v>
      </c>
      <c r="B48" s="3" t="s">
        <v>103</v>
      </c>
      <c r="C48" s="3" t="s">
        <v>106</v>
      </c>
      <c r="D48" s="3" t="s">
        <v>107</v>
      </c>
      <c r="E48" s="4" t="n">
        <v>3</v>
      </c>
      <c r="F48" s="5"/>
    </row>
    <row r="49" customFormat="false" ht="15" hidden="false" customHeight="false" outlineLevel="0" collapsed="false">
      <c r="A49" s="2" t="n">
        <v>48</v>
      </c>
      <c r="B49" s="3" t="s">
        <v>103</v>
      </c>
      <c r="C49" s="3" t="s">
        <v>108</v>
      </c>
      <c r="D49" s="3" t="s">
        <v>109</v>
      </c>
      <c r="E49" s="4" t="n">
        <v>3</v>
      </c>
      <c r="F49" s="5"/>
    </row>
    <row r="50" customFormat="false" ht="15" hidden="false" customHeight="false" outlineLevel="0" collapsed="false">
      <c r="A50" s="2" t="n">
        <v>49</v>
      </c>
      <c r="B50" s="3" t="s">
        <v>103</v>
      </c>
      <c r="C50" s="3" t="s">
        <v>110</v>
      </c>
      <c r="D50" s="3" t="s">
        <v>111</v>
      </c>
      <c r="E50" s="4" t="n">
        <v>3</v>
      </c>
      <c r="F50" s="5"/>
    </row>
    <row r="51" customFormat="false" ht="15" hidden="false" customHeight="false" outlineLevel="0" collapsed="false">
      <c r="A51" s="2" t="n">
        <v>50</v>
      </c>
      <c r="B51" s="3" t="s">
        <v>112</v>
      </c>
      <c r="C51" s="3" t="s">
        <v>113</v>
      </c>
      <c r="D51" s="3" t="s">
        <v>114</v>
      </c>
      <c r="E51" s="4" t="n">
        <v>3</v>
      </c>
      <c r="F51" s="5"/>
    </row>
    <row r="52" customFormat="false" ht="15" hidden="false" customHeight="false" outlineLevel="0" collapsed="false">
      <c r="A52" s="2" t="n">
        <v>51</v>
      </c>
      <c r="B52" s="3" t="s">
        <v>112</v>
      </c>
      <c r="C52" s="3" t="s">
        <v>115</v>
      </c>
      <c r="D52" s="3" t="s">
        <v>116</v>
      </c>
      <c r="E52" s="4" t="n">
        <v>3</v>
      </c>
      <c r="F52" s="5"/>
    </row>
    <row r="53" customFormat="false" ht="15" hidden="false" customHeight="false" outlineLevel="0" collapsed="false">
      <c r="A53" s="2" t="n">
        <v>52</v>
      </c>
      <c r="B53" s="3" t="s">
        <v>112</v>
      </c>
      <c r="C53" s="3" t="s">
        <v>117</v>
      </c>
      <c r="D53" s="3" t="s">
        <v>118</v>
      </c>
      <c r="E53" s="4" t="n">
        <v>3</v>
      </c>
      <c r="F53" s="5"/>
    </row>
    <row r="54" customFormat="false" ht="15" hidden="false" customHeight="false" outlineLevel="0" collapsed="false">
      <c r="A54" s="2" t="n">
        <v>53</v>
      </c>
      <c r="B54" s="3" t="s">
        <v>112</v>
      </c>
      <c r="C54" s="3" t="s">
        <v>119</v>
      </c>
      <c r="D54" s="3" t="s">
        <v>120</v>
      </c>
      <c r="E54" s="4" t="n">
        <v>3</v>
      </c>
      <c r="F54" s="5"/>
    </row>
    <row r="55" customFormat="false" ht="15" hidden="false" customHeight="false" outlineLevel="0" collapsed="false">
      <c r="A55" s="2" t="n">
        <v>54</v>
      </c>
      <c r="B55" s="3" t="s">
        <v>112</v>
      </c>
      <c r="C55" s="3" t="s">
        <v>121</v>
      </c>
      <c r="D55" s="3" t="s">
        <v>122</v>
      </c>
      <c r="E55" s="4" t="n">
        <v>3</v>
      </c>
      <c r="F55" s="5"/>
    </row>
    <row r="56" customFormat="false" ht="15" hidden="false" customHeight="false" outlineLevel="0" collapsed="false">
      <c r="A56" s="2" t="n">
        <v>55</v>
      </c>
      <c r="B56" s="3" t="s">
        <v>112</v>
      </c>
      <c r="C56" s="3" t="s">
        <v>123</v>
      </c>
      <c r="D56" s="3" t="s">
        <v>124</v>
      </c>
      <c r="E56" s="4" t="n">
        <v>3</v>
      </c>
      <c r="F56" s="5"/>
    </row>
    <row r="57" customFormat="false" ht="15" hidden="false" customHeight="false" outlineLevel="0" collapsed="false">
      <c r="A57" s="2" t="n">
        <v>56</v>
      </c>
      <c r="B57" s="3" t="s">
        <v>112</v>
      </c>
      <c r="C57" s="3" t="s">
        <v>125</v>
      </c>
      <c r="D57" s="3" t="s">
        <v>126</v>
      </c>
      <c r="E57" s="4" t="n">
        <v>3</v>
      </c>
      <c r="F57" s="5"/>
    </row>
    <row r="58" customFormat="false" ht="15" hidden="false" customHeight="false" outlineLevel="0" collapsed="false">
      <c r="A58" s="2" t="n">
        <v>57</v>
      </c>
      <c r="B58" s="3" t="s">
        <v>112</v>
      </c>
      <c r="C58" s="3" t="s">
        <v>127</v>
      </c>
      <c r="D58" s="3" t="s">
        <v>128</v>
      </c>
      <c r="E58" s="4" t="n">
        <v>3</v>
      </c>
      <c r="F58" s="5"/>
    </row>
    <row r="59" customFormat="false" ht="23.85" hidden="false" customHeight="false" outlineLevel="0" collapsed="false">
      <c r="A59" s="2" t="n">
        <v>58</v>
      </c>
      <c r="B59" s="3" t="s">
        <v>129</v>
      </c>
      <c r="C59" s="3" t="s">
        <v>130</v>
      </c>
      <c r="D59" s="3" t="s">
        <v>131</v>
      </c>
      <c r="E59" s="4" t="n">
        <v>3</v>
      </c>
      <c r="F59" s="5"/>
    </row>
    <row r="60" customFormat="false" ht="15" hidden="false" customHeight="false" outlineLevel="0" collapsed="false">
      <c r="A60" s="2" t="n">
        <v>59</v>
      </c>
      <c r="B60" s="3" t="s">
        <v>129</v>
      </c>
      <c r="C60" s="3" t="s">
        <v>132</v>
      </c>
      <c r="D60" s="3" t="s">
        <v>133</v>
      </c>
      <c r="E60" s="4" t="n">
        <v>3</v>
      </c>
      <c r="F60" s="5"/>
    </row>
    <row r="61" customFormat="false" ht="15" hidden="false" customHeight="false" outlineLevel="0" collapsed="false">
      <c r="A61" s="2" t="n">
        <v>60</v>
      </c>
      <c r="B61" s="3" t="s">
        <v>129</v>
      </c>
      <c r="C61" s="3" t="s">
        <v>134</v>
      </c>
      <c r="D61" s="3" t="s">
        <v>135</v>
      </c>
      <c r="E61" s="4" t="n">
        <v>3</v>
      </c>
      <c r="F61" s="5"/>
    </row>
    <row r="62" customFormat="false" ht="15" hidden="false" customHeight="false" outlineLevel="0" collapsed="false">
      <c r="A62" s="2" t="n">
        <v>61</v>
      </c>
      <c r="B62" s="3" t="s">
        <v>136</v>
      </c>
      <c r="C62" s="3" t="s">
        <v>137</v>
      </c>
      <c r="D62" s="3" t="s">
        <v>138</v>
      </c>
      <c r="E62" s="4" t="n">
        <v>3</v>
      </c>
      <c r="F62" s="5"/>
    </row>
    <row r="63" customFormat="false" ht="15" hidden="false" customHeight="false" outlineLevel="0" collapsed="false">
      <c r="A63" s="2" t="n">
        <v>62</v>
      </c>
      <c r="B63" s="3" t="s">
        <v>136</v>
      </c>
      <c r="C63" s="3" t="s">
        <v>139</v>
      </c>
      <c r="D63" s="3" t="s">
        <v>140</v>
      </c>
      <c r="E63" s="4" t="n">
        <v>3</v>
      </c>
      <c r="F63" s="5"/>
    </row>
    <row r="64" customFormat="false" ht="15" hidden="false" customHeight="false" outlineLevel="0" collapsed="false">
      <c r="A64" s="2" t="n">
        <v>63</v>
      </c>
      <c r="B64" s="3" t="s">
        <v>136</v>
      </c>
      <c r="C64" s="3" t="s">
        <v>141</v>
      </c>
      <c r="D64" s="3" t="s">
        <v>142</v>
      </c>
      <c r="E64" s="4" t="n">
        <v>3</v>
      </c>
      <c r="F64" s="5"/>
    </row>
    <row r="65" customFormat="false" ht="15" hidden="false" customHeight="false" outlineLevel="0" collapsed="false">
      <c r="A65" s="2" t="n">
        <v>64</v>
      </c>
      <c r="B65" s="3" t="s">
        <v>136</v>
      </c>
      <c r="C65" s="3" t="s">
        <v>143</v>
      </c>
      <c r="D65" s="3" t="s">
        <v>144</v>
      </c>
      <c r="E65" s="4" t="n">
        <v>3</v>
      </c>
      <c r="F65" s="5"/>
    </row>
    <row r="67" customFormat="false" ht="15" hidden="false" customHeight="false" outlineLevel="0" collapsed="false">
      <c r="B67" s="6" t="s">
        <v>145</v>
      </c>
    </row>
    <row r="68" customFormat="false" ht="15" hidden="false" customHeight="false" outlineLevel="0" collapsed="false">
      <c r="B68" s="7" t="s">
        <v>146</v>
      </c>
      <c r="C68" s="7"/>
      <c r="D68" s="7"/>
      <c r="E68" s="7"/>
      <c r="F68" s="7"/>
    </row>
    <row r="69" customFormat="false" ht="15" hidden="false" customHeight="false" outlineLevel="0" collapsed="false">
      <c r="B69" s="7" t="s">
        <v>147</v>
      </c>
      <c r="C69" s="7"/>
      <c r="D69" s="7"/>
      <c r="E69" s="7"/>
      <c r="F69" s="7"/>
    </row>
    <row r="70" customFormat="false" ht="15" hidden="false" customHeight="false" outlineLevel="0" collapsed="false">
      <c r="B70" s="7" t="s">
        <v>148</v>
      </c>
      <c r="C70" s="7"/>
      <c r="D70" s="7"/>
      <c r="E70" s="7"/>
      <c r="F70" s="7"/>
    </row>
  </sheetData>
  <autoFilter ref="A1:F65"/>
  <mergeCells count="3">
    <mergeCell ref="B68:F68"/>
    <mergeCell ref="B69:F69"/>
    <mergeCell ref="B70:F70"/>
  </mergeCells>
  <dataValidations count="1">
    <dataValidation allowBlank="false" error="Enter a whole number from 1 (nice to have) to 5 (must have)." errorStyle="stop" errorTitle="Weight" operator="between" showDropDown="false" showErrorMessage="true" showInputMessage="false" sqref="E2:E65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28"/>
    <col collapsed="false" customWidth="true" hidden="false" outlineLevel="0" max="4" min="4" style="0" width="9"/>
    <col collapsed="false" customWidth="true" hidden="false" outlineLevel="0" max="15" min="5" style="0" width="15"/>
  </cols>
  <sheetData>
    <row r="1" customFormat="false" ht="42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149</v>
      </c>
      <c r="E1" s="8" t="s">
        <v>150</v>
      </c>
      <c r="F1" s="8" t="s">
        <v>151</v>
      </c>
      <c r="G1" s="8" t="s">
        <v>152</v>
      </c>
      <c r="H1" s="8" t="s">
        <v>153</v>
      </c>
      <c r="I1" s="8" t="s">
        <v>154</v>
      </c>
      <c r="J1" s="8" t="s">
        <v>155</v>
      </c>
      <c r="K1" s="8" t="s">
        <v>156</v>
      </c>
      <c r="L1" s="8" t="s">
        <v>157</v>
      </c>
      <c r="M1" s="8" t="s">
        <v>158</v>
      </c>
      <c r="N1" s="8" t="s">
        <v>159</v>
      </c>
      <c r="O1" s="8" t="s">
        <v>160</v>
      </c>
    </row>
    <row r="2" customFormat="false" ht="15" hidden="false" customHeight="false" outlineLevel="0" collapsed="false">
      <c r="A2" s="9" t="n">
        <f aca="false">Criteria!A2</f>
        <v>1</v>
      </c>
      <c r="B2" s="10" t="str">
        <f aca="false">Criteria!B2</f>
        <v>Platform &amp; deployment</v>
      </c>
      <c r="C2" s="10" t="str">
        <f aca="false">Criteria!C2</f>
        <v>OS coverage</v>
      </c>
      <c r="D2" s="9" t="n">
        <f aca="false">Criteria!E2</f>
        <v>3</v>
      </c>
      <c r="E2" s="4" t="n">
        <v>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customFormat="false" ht="15" hidden="false" customHeight="false" outlineLevel="0" collapsed="false">
      <c r="A3" s="9" t="n">
        <f aca="false">Criteria!A3</f>
        <v>2</v>
      </c>
      <c r="B3" s="10" t="str">
        <f aca="false">Criteria!B3</f>
        <v>Platform &amp; deployment</v>
      </c>
      <c r="C3" s="10" t="str">
        <f aca="false">Criteria!C3</f>
        <v>Deployment model</v>
      </c>
      <c r="D3" s="9" t="n">
        <f aca="false">Criteria!E3</f>
        <v>3</v>
      </c>
      <c r="E3" s="4" t="n">
        <v>3</v>
      </c>
      <c r="F3" s="4"/>
      <c r="G3" s="4"/>
      <c r="H3" s="4"/>
      <c r="I3" s="4"/>
      <c r="J3" s="4"/>
      <c r="K3" s="4"/>
      <c r="L3" s="4"/>
      <c r="M3" s="4"/>
      <c r="N3" s="4"/>
      <c r="O3" s="4"/>
    </row>
    <row r="4" customFormat="false" ht="15" hidden="false" customHeight="false" outlineLevel="0" collapsed="false">
      <c r="A4" s="9" t="n">
        <f aca="false">Criteria!A4</f>
        <v>3</v>
      </c>
      <c r="B4" s="10" t="str">
        <f aca="false">Criteria!B4</f>
        <v>Platform &amp; deployment</v>
      </c>
      <c r="C4" s="10" t="str">
        <f aca="false">Criteria!C4</f>
        <v>Install &amp; updates</v>
      </c>
      <c r="D4" s="9" t="n">
        <f aca="false">Criteria!E4</f>
        <v>3</v>
      </c>
      <c r="E4" s="4" t="n">
        <v>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customFormat="false" ht="15" hidden="false" customHeight="false" outlineLevel="0" collapsed="false">
      <c r="A5" s="9" t="n">
        <f aca="false">Criteria!A5</f>
        <v>4</v>
      </c>
      <c r="B5" s="10" t="str">
        <f aca="false">Criteria!B5</f>
        <v>Platform &amp; deployment</v>
      </c>
      <c r="C5" s="10" t="str">
        <f aca="false">Criteria!C5</f>
        <v>Footprint</v>
      </c>
      <c r="D5" s="9" t="n">
        <f aca="false">Criteria!E5</f>
        <v>3</v>
      </c>
      <c r="E5" s="4" t="n">
        <v>5</v>
      </c>
      <c r="F5" s="4"/>
      <c r="G5" s="4"/>
      <c r="H5" s="4"/>
      <c r="I5" s="4"/>
      <c r="J5" s="4"/>
      <c r="K5" s="4"/>
      <c r="L5" s="4"/>
      <c r="M5" s="4"/>
      <c r="N5" s="4"/>
      <c r="O5" s="4"/>
    </row>
    <row r="6" customFormat="false" ht="15" hidden="false" customHeight="false" outlineLevel="0" collapsed="false">
      <c r="A6" s="9" t="n">
        <f aca="false">Criteria!A6</f>
        <v>5</v>
      </c>
      <c r="B6" s="10" t="str">
        <f aca="false">Criteria!B6</f>
        <v>Platform &amp; deployment</v>
      </c>
      <c r="C6" s="10" t="str">
        <f aca="false">Criteria!C6</f>
        <v>Offline mode</v>
      </c>
      <c r="D6" s="9" t="n">
        <f aca="false">Criteria!E6</f>
        <v>3</v>
      </c>
      <c r="E6" s="4" t="n">
        <v>2</v>
      </c>
      <c r="F6" s="4"/>
      <c r="G6" s="4"/>
      <c r="H6" s="4"/>
      <c r="I6" s="4"/>
      <c r="J6" s="4"/>
      <c r="K6" s="4"/>
      <c r="L6" s="4"/>
      <c r="M6" s="4"/>
      <c r="N6" s="4"/>
      <c r="O6" s="4"/>
    </row>
    <row r="7" customFormat="false" ht="15" hidden="false" customHeight="false" outlineLevel="0" collapsed="false">
      <c r="A7" s="9" t="n">
        <f aca="false">Criteria!A7</f>
        <v>6</v>
      </c>
      <c r="B7" s="10" t="str">
        <f aca="false">Criteria!B7</f>
        <v>Model &amp; provider support</v>
      </c>
      <c r="C7" s="10" t="str">
        <f aca="false">Criteria!C7</f>
        <v>Provider breadth</v>
      </c>
      <c r="D7" s="9" t="n">
        <f aca="false">Criteria!E7</f>
        <v>3</v>
      </c>
      <c r="E7" s="4" t="n">
        <v>2</v>
      </c>
      <c r="F7" s="4"/>
      <c r="G7" s="4"/>
      <c r="H7" s="4"/>
      <c r="I7" s="4"/>
      <c r="J7" s="4"/>
      <c r="K7" s="4"/>
      <c r="L7" s="4"/>
      <c r="M7" s="4"/>
      <c r="N7" s="4"/>
      <c r="O7" s="4"/>
    </row>
    <row r="8" customFormat="false" ht="15" hidden="false" customHeight="false" outlineLevel="0" collapsed="false">
      <c r="A8" s="9" t="n">
        <f aca="false">Criteria!A8</f>
        <v>7</v>
      </c>
      <c r="B8" s="10" t="str">
        <f aca="false">Criteria!B8</f>
        <v>Model &amp; provider support</v>
      </c>
      <c r="C8" s="10" t="str">
        <f aca="false">Criteria!C8</f>
        <v>OpenAI-compatible endpoint</v>
      </c>
      <c r="D8" s="9" t="n">
        <f aca="false">Criteria!E8</f>
        <v>3</v>
      </c>
      <c r="E8" s="4" t="n">
        <v>4</v>
      </c>
      <c r="F8" s="4"/>
      <c r="G8" s="4"/>
      <c r="H8" s="4"/>
      <c r="I8" s="4"/>
      <c r="J8" s="4"/>
      <c r="K8" s="4"/>
      <c r="L8" s="4"/>
      <c r="M8" s="4"/>
      <c r="N8" s="4"/>
      <c r="O8" s="4"/>
    </row>
    <row r="9" customFormat="false" ht="15" hidden="false" customHeight="false" outlineLevel="0" collapsed="false">
      <c r="A9" s="9" t="n">
        <f aca="false">Criteria!A9</f>
        <v>8</v>
      </c>
      <c r="B9" s="10" t="str">
        <f aca="false">Criteria!B9</f>
        <v>Model &amp; provider support</v>
      </c>
      <c r="C9" s="10" t="str">
        <f aca="false">Criteria!C9</f>
        <v>Local runtimes</v>
      </c>
      <c r="D9" s="9" t="n">
        <f aca="false">Criteria!E9</f>
        <v>3</v>
      </c>
      <c r="E9" s="4" t="n">
        <v>2</v>
      </c>
      <c r="F9" s="4"/>
      <c r="G9" s="4"/>
      <c r="H9" s="4"/>
      <c r="I9" s="4"/>
      <c r="J9" s="4"/>
      <c r="K9" s="4"/>
      <c r="L9" s="4"/>
      <c r="M9" s="4"/>
      <c r="N9" s="4"/>
      <c r="O9" s="4"/>
    </row>
    <row r="10" customFormat="false" ht="15" hidden="false" customHeight="false" outlineLevel="0" collapsed="false">
      <c r="A10" s="9" t="n">
        <f aca="false">Criteria!A10</f>
        <v>9</v>
      </c>
      <c r="B10" s="10" t="str">
        <f aca="false">Criteria!B10</f>
        <v>Model &amp; provider support</v>
      </c>
      <c r="C10" s="10" t="str">
        <f aca="false">Criteria!C10</f>
        <v>Model management</v>
      </c>
      <c r="D10" s="9" t="n">
        <f aca="false">Criteria!E10</f>
        <v>3</v>
      </c>
      <c r="E10" s="4" t="n">
        <v>3</v>
      </c>
      <c r="F10" s="4"/>
      <c r="G10" s="4"/>
      <c r="H10" s="4"/>
      <c r="I10" s="4"/>
      <c r="J10" s="4"/>
      <c r="K10" s="4"/>
      <c r="L10" s="4"/>
      <c r="M10" s="4"/>
      <c r="N10" s="4"/>
      <c r="O10" s="4"/>
    </row>
    <row r="11" customFormat="false" ht="15" hidden="false" customHeight="false" outlineLevel="0" collapsed="false">
      <c r="A11" s="9" t="n">
        <f aca="false">Criteria!A11</f>
        <v>10</v>
      </c>
      <c r="B11" s="10" t="str">
        <f aca="false">Criteria!B11</f>
        <v>Model &amp; provider support</v>
      </c>
      <c r="C11" s="10" t="str">
        <f aca="false">Criteria!C11</f>
        <v>Reasoning models</v>
      </c>
      <c r="D11" s="9" t="n">
        <f aca="false">Criteria!E11</f>
        <v>3</v>
      </c>
      <c r="E11" s="4" t="n">
        <v>4</v>
      </c>
      <c r="F11" s="4"/>
      <c r="G11" s="4"/>
      <c r="H11" s="4"/>
      <c r="I11" s="4"/>
      <c r="J11" s="4"/>
      <c r="K11" s="4"/>
      <c r="L11" s="4"/>
      <c r="M11" s="4"/>
      <c r="N11" s="4"/>
      <c r="O11" s="4"/>
    </row>
    <row r="12" customFormat="false" ht="15" hidden="false" customHeight="false" outlineLevel="0" collapsed="false">
      <c r="A12" s="9" t="n">
        <f aca="false">Criteria!A12</f>
        <v>11</v>
      </c>
      <c r="B12" s="10" t="str">
        <f aca="false">Criteria!B12</f>
        <v>Model &amp; provider support</v>
      </c>
      <c r="C12" s="10" t="str">
        <f aca="false">Criteria!C12</f>
        <v>Multi-model chat</v>
      </c>
      <c r="D12" s="9" t="n">
        <f aca="false">Criteria!E12</f>
        <v>3</v>
      </c>
      <c r="E12" s="4" t="n">
        <v>2</v>
      </c>
      <c r="F12" s="4"/>
      <c r="G12" s="4"/>
      <c r="H12" s="4"/>
      <c r="I12" s="4"/>
      <c r="J12" s="4"/>
      <c r="K12" s="4"/>
      <c r="L12" s="4"/>
      <c r="M12" s="4"/>
      <c r="N12" s="4"/>
      <c r="O12" s="4"/>
    </row>
    <row r="13" customFormat="false" ht="15" hidden="false" customHeight="false" outlineLevel="0" collapsed="false">
      <c r="A13" s="9" t="n">
        <f aca="false">Criteria!A13</f>
        <v>12</v>
      </c>
      <c r="B13" s="10" t="str">
        <f aca="false">Criteria!B13</f>
        <v>Model &amp; provider support</v>
      </c>
      <c r="C13" s="10" t="str">
        <f aca="false">Criteria!C13</f>
        <v>Key handling</v>
      </c>
      <c r="D13" s="9" t="n">
        <f aca="false">Criteria!E13</f>
        <v>3</v>
      </c>
      <c r="E13" s="4" t="n">
        <v>4</v>
      </c>
      <c r="F13" s="4"/>
      <c r="G13" s="4"/>
      <c r="H13" s="4"/>
      <c r="I13" s="4"/>
      <c r="J13" s="4"/>
      <c r="K13" s="4"/>
      <c r="L13" s="4"/>
      <c r="M13" s="4"/>
      <c r="N13" s="4"/>
      <c r="O13" s="4"/>
    </row>
    <row r="14" customFormat="false" ht="15" hidden="false" customHeight="false" outlineLevel="0" collapsed="false">
      <c r="A14" s="9" t="n">
        <f aca="false">Criteria!A14</f>
        <v>13</v>
      </c>
      <c r="B14" s="10" t="str">
        <f aca="false">Criteria!B14</f>
        <v>Agentic &amp; tools</v>
      </c>
      <c r="C14" s="10" t="str">
        <f aca="false">Criteria!C14</f>
        <v>MCP client support</v>
      </c>
      <c r="D14" s="9" t="n">
        <f aca="false">Criteria!E14</f>
        <v>3</v>
      </c>
      <c r="E14" s="4" t="n">
        <v>3</v>
      </c>
      <c r="F14" s="4"/>
      <c r="G14" s="4"/>
      <c r="H14" s="4"/>
      <c r="I14" s="4"/>
      <c r="J14" s="4"/>
      <c r="K14" s="4"/>
      <c r="L14" s="4"/>
      <c r="M14" s="4"/>
      <c r="N14" s="4"/>
      <c r="O14" s="4"/>
    </row>
    <row r="15" customFormat="false" ht="15" hidden="false" customHeight="false" outlineLevel="0" collapsed="false">
      <c r="A15" s="9" t="n">
        <f aca="false">Criteria!A15</f>
        <v>14</v>
      </c>
      <c r="B15" s="10" t="str">
        <f aca="false">Criteria!B15</f>
        <v>Agentic &amp; tools</v>
      </c>
      <c r="C15" s="10" t="str">
        <f aca="false">Criteria!C15</f>
        <v>Built-in tools</v>
      </c>
      <c r="D15" s="9" t="n">
        <f aca="false">Criteria!E15</f>
        <v>3</v>
      </c>
      <c r="E15" s="4" t="n">
        <v>2</v>
      </c>
      <c r="F15" s="4"/>
      <c r="G15" s="4"/>
      <c r="H15" s="4"/>
      <c r="I15" s="4"/>
      <c r="J15" s="4"/>
      <c r="K15" s="4"/>
      <c r="L15" s="4"/>
      <c r="M15" s="4"/>
      <c r="N15" s="4"/>
      <c r="O15" s="4"/>
    </row>
    <row r="16" customFormat="false" ht="15" hidden="false" customHeight="false" outlineLevel="0" collapsed="false">
      <c r="A16" s="9" t="n">
        <f aca="false">Criteria!A16</f>
        <v>15</v>
      </c>
      <c r="B16" s="10" t="str">
        <f aca="false">Criteria!B16</f>
        <v>Agentic &amp; tools</v>
      </c>
      <c r="C16" s="10" t="str">
        <f aca="false">Criteria!C16</f>
        <v>Agent mode</v>
      </c>
      <c r="D16" s="9" t="n">
        <f aca="false">Criteria!E16</f>
        <v>3</v>
      </c>
      <c r="E16" s="4" t="n">
        <v>2</v>
      </c>
      <c r="F16" s="4"/>
      <c r="G16" s="4"/>
      <c r="H16" s="4"/>
      <c r="I16" s="4"/>
      <c r="J16" s="4"/>
      <c r="K16" s="4"/>
      <c r="L16" s="4"/>
      <c r="M16" s="4"/>
      <c r="N16" s="4"/>
      <c r="O16" s="4"/>
    </row>
    <row r="17" customFormat="false" ht="15" hidden="false" customHeight="false" outlineLevel="0" collapsed="false">
      <c r="A17" s="9" t="n">
        <f aca="false">Criteria!A17</f>
        <v>16</v>
      </c>
      <c r="B17" s="10" t="str">
        <f aca="false">Criteria!B17</f>
        <v>Agentic &amp; tools</v>
      </c>
      <c r="C17" s="10" t="str">
        <f aca="false">Criteria!C17</f>
        <v>Tool-calling normalization</v>
      </c>
      <c r="D17" s="9" t="n">
        <f aca="false">Criteria!E17</f>
        <v>3</v>
      </c>
      <c r="E17" s="4" t="n">
        <v>4</v>
      </c>
      <c r="F17" s="4"/>
      <c r="G17" s="4"/>
      <c r="H17" s="4"/>
      <c r="I17" s="4"/>
      <c r="J17" s="4"/>
      <c r="K17" s="4"/>
      <c r="L17" s="4"/>
      <c r="M17" s="4"/>
      <c r="N17" s="4"/>
      <c r="O17" s="4"/>
    </row>
    <row r="18" customFormat="false" ht="15" hidden="false" customHeight="false" outlineLevel="0" collapsed="false">
      <c r="A18" s="9" t="n">
        <f aca="false">Criteria!A18</f>
        <v>17</v>
      </c>
      <c r="B18" s="10" t="str">
        <f aca="false">Criteria!B18</f>
        <v>Agentic &amp; tools</v>
      </c>
      <c r="C18" s="10" t="str">
        <f aca="false">Criteria!C18</f>
        <v>Extensions / plugins / skills</v>
      </c>
      <c r="D18" s="9" t="n">
        <f aca="false">Criteria!E18</f>
        <v>3</v>
      </c>
      <c r="E18" s="4" t="n">
        <v>4</v>
      </c>
      <c r="F18" s="4"/>
      <c r="G18" s="4"/>
      <c r="H18" s="4"/>
      <c r="I18" s="4"/>
      <c r="J18" s="4"/>
      <c r="K18" s="4"/>
      <c r="L18" s="4"/>
      <c r="M18" s="4"/>
      <c r="N18" s="4"/>
      <c r="O18" s="4"/>
    </row>
    <row r="19" customFormat="false" ht="15" hidden="false" customHeight="false" outlineLevel="0" collapsed="false">
      <c r="A19" s="9" t="n">
        <f aca="false">Criteria!A19</f>
        <v>18</v>
      </c>
      <c r="B19" s="10" t="str">
        <f aca="false">Criteria!B19</f>
        <v>Agentic &amp; tools</v>
      </c>
      <c r="C19" s="10" t="str">
        <f aca="false">Criteria!C19</f>
        <v>Automation</v>
      </c>
      <c r="D19" s="9" t="n">
        <f aca="false">Criteria!E19</f>
        <v>3</v>
      </c>
      <c r="E19" s="4" t="n">
        <v>2</v>
      </c>
      <c r="F19" s="4"/>
      <c r="G19" s="4"/>
      <c r="H19" s="4"/>
      <c r="I19" s="4"/>
      <c r="J19" s="4"/>
      <c r="K19" s="4"/>
      <c r="L19" s="4"/>
      <c r="M19" s="4"/>
      <c r="N19" s="4"/>
      <c r="O19" s="4"/>
    </row>
    <row r="20" customFormat="false" ht="15" hidden="false" customHeight="false" outlineLevel="0" collapsed="false">
      <c r="A20" s="9" t="n">
        <f aca="false">Criteria!A20</f>
        <v>19</v>
      </c>
      <c r="B20" s="10" t="str">
        <f aca="false">Criteria!B20</f>
        <v>Agentic &amp; tools</v>
      </c>
      <c r="C20" s="10" t="str">
        <f aca="false">Criteria!C20</f>
        <v>Computer / browser use</v>
      </c>
      <c r="D20" s="9" t="n">
        <f aca="false">Criteria!E20</f>
        <v>3</v>
      </c>
      <c r="E20" s="4" t="n">
        <v>3</v>
      </c>
      <c r="F20" s="4"/>
      <c r="G20" s="4"/>
      <c r="H20" s="4"/>
      <c r="I20" s="4"/>
      <c r="J20" s="4"/>
      <c r="K20" s="4"/>
      <c r="L20" s="4"/>
      <c r="M20" s="4"/>
      <c r="N20" s="4"/>
      <c r="O20" s="4"/>
    </row>
    <row r="21" customFormat="false" ht="15" hidden="false" customHeight="false" outlineLevel="0" collapsed="false">
      <c r="A21" s="9" t="n">
        <f aca="false">Criteria!A21</f>
        <v>20</v>
      </c>
      <c r="B21" s="10" t="str">
        <f aca="false">Criteria!B21</f>
        <v>Knowledge &amp; RAG</v>
      </c>
      <c r="C21" s="10" t="str">
        <f aca="false">Criteria!C21</f>
        <v>File chat / RAG</v>
      </c>
      <c r="D21" s="9" t="n">
        <f aca="false">Criteria!E21</f>
        <v>3</v>
      </c>
      <c r="E21" s="4" t="n">
        <v>2</v>
      </c>
      <c r="F21" s="4"/>
      <c r="G21" s="4"/>
      <c r="H21" s="4"/>
      <c r="I21" s="4"/>
      <c r="J21" s="4"/>
      <c r="K21" s="4"/>
      <c r="L21" s="4"/>
      <c r="M21" s="4"/>
      <c r="N21" s="4"/>
      <c r="O21" s="4"/>
    </row>
    <row r="22" customFormat="false" ht="15" hidden="false" customHeight="false" outlineLevel="0" collapsed="false">
      <c r="A22" s="9" t="n">
        <f aca="false">Criteria!A22</f>
        <v>21</v>
      </c>
      <c r="B22" s="10" t="str">
        <f aca="false">Criteria!B22</f>
        <v>Knowledge &amp; RAG</v>
      </c>
      <c r="C22" s="10" t="str">
        <f aca="false">Criteria!C22</f>
        <v>Knowledge bases</v>
      </c>
      <c r="D22" s="9" t="n">
        <f aca="false">Criteria!E22</f>
        <v>3</v>
      </c>
      <c r="E22" s="4" t="n">
        <v>4</v>
      </c>
      <c r="F22" s="4"/>
      <c r="G22" s="4"/>
      <c r="H22" s="4"/>
      <c r="I22" s="4"/>
      <c r="J22" s="4"/>
      <c r="K22" s="4"/>
      <c r="L22" s="4"/>
      <c r="M22" s="4"/>
      <c r="N22" s="4"/>
      <c r="O22" s="4"/>
    </row>
    <row r="23" customFormat="false" ht="15" hidden="false" customHeight="false" outlineLevel="0" collapsed="false">
      <c r="A23" s="9" t="n">
        <f aca="false">Criteria!A23</f>
        <v>22</v>
      </c>
      <c r="B23" s="10" t="str">
        <f aca="false">Criteria!B23</f>
        <v>Knowledge &amp; RAG</v>
      </c>
      <c r="C23" s="10" t="str">
        <f aca="false">Criteria!C23</f>
        <v>Memory</v>
      </c>
      <c r="D23" s="9" t="n">
        <f aca="false">Criteria!E23</f>
        <v>3</v>
      </c>
      <c r="E23" s="4" t="n">
        <v>4</v>
      </c>
      <c r="F23" s="4"/>
      <c r="G23" s="4"/>
      <c r="H23" s="4"/>
      <c r="I23" s="4"/>
      <c r="J23" s="4"/>
      <c r="K23" s="4"/>
      <c r="L23" s="4"/>
      <c r="M23" s="4"/>
      <c r="N23" s="4"/>
      <c r="O23" s="4"/>
    </row>
    <row r="24" customFormat="false" ht="15" hidden="false" customHeight="false" outlineLevel="0" collapsed="false">
      <c r="A24" s="9" t="n">
        <f aca="false">Criteria!A24</f>
        <v>23</v>
      </c>
      <c r="B24" s="10" t="str">
        <f aca="false">Criteria!B24</f>
        <v>Knowledge &amp; RAG</v>
      </c>
      <c r="C24" s="10" t="str">
        <f aca="false">Criteria!C24</f>
        <v>Web search backend</v>
      </c>
      <c r="D24" s="9" t="n">
        <f aca="false">Criteria!E24</f>
        <v>3</v>
      </c>
      <c r="E24" s="4" t="n">
        <v>2</v>
      </c>
      <c r="F24" s="4"/>
      <c r="G24" s="4"/>
      <c r="H24" s="4"/>
      <c r="I24" s="4"/>
      <c r="J24" s="4"/>
      <c r="K24" s="4"/>
      <c r="L24" s="4"/>
      <c r="M24" s="4"/>
      <c r="N24" s="4"/>
      <c r="O24" s="4"/>
    </row>
    <row r="25" customFormat="false" ht="15" hidden="false" customHeight="false" outlineLevel="0" collapsed="false">
      <c r="A25" s="9" t="n">
        <f aca="false">Criteria!A25</f>
        <v>24</v>
      </c>
      <c r="B25" s="10" t="str">
        <f aca="false">Criteria!B25</f>
        <v>Core chat UX</v>
      </c>
      <c r="C25" s="10" t="str">
        <f aca="false">Criteria!C25</f>
        <v>Rendering</v>
      </c>
      <c r="D25" s="9" t="n">
        <f aca="false">Criteria!E25</f>
        <v>3</v>
      </c>
      <c r="E25" s="4" t="n">
        <v>4</v>
      </c>
      <c r="F25" s="4"/>
      <c r="G25" s="4"/>
      <c r="H25" s="4"/>
      <c r="I25" s="4"/>
      <c r="J25" s="4"/>
      <c r="K25" s="4"/>
      <c r="L25" s="4"/>
      <c r="M25" s="4"/>
      <c r="N25" s="4"/>
      <c r="O25" s="4"/>
    </row>
    <row r="26" customFormat="false" ht="15" hidden="false" customHeight="false" outlineLevel="0" collapsed="false">
      <c r="A26" s="9" t="n">
        <f aca="false">Criteria!A26</f>
        <v>25</v>
      </c>
      <c r="B26" s="10" t="str">
        <f aca="false">Criteria!B26</f>
        <v>Core chat UX</v>
      </c>
      <c r="C26" s="10" t="str">
        <f aca="false">Criteria!C26</f>
        <v>Streaming &amp; control</v>
      </c>
      <c r="D26" s="9" t="n">
        <f aca="false">Criteria!E26</f>
        <v>3</v>
      </c>
      <c r="E26" s="4" t="n">
        <v>2</v>
      </c>
      <c r="F26" s="4"/>
      <c r="G26" s="4"/>
      <c r="H26" s="4"/>
      <c r="I26" s="4"/>
      <c r="J26" s="4"/>
      <c r="K26" s="4"/>
      <c r="L26" s="4"/>
      <c r="M26" s="4"/>
      <c r="N26" s="4"/>
      <c r="O26" s="4"/>
    </row>
    <row r="27" customFormat="false" ht="15" hidden="false" customHeight="false" outlineLevel="0" collapsed="false">
      <c r="A27" s="9" t="n">
        <f aca="false">Criteria!A27</f>
        <v>26</v>
      </c>
      <c r="B27" s="10" t="str">
        <f aca="false">Criteria!B27</f>
        <v>Core chat UX</v>
      </c>
      <c r="C27" s="10" t="str">
        <f aca="false">Criteria!C27</f>
        <v>Conversation management</v>
      </c>
      <c r="D27" s="9" t="n">
        <f aca="false">Criteria!E27</f>
        <v>3</v>
      </c>
      <c r="E27" s="4" t="n">
        <v>3</v>
      </c>
      <c r="F27" s="4"/>
      <c r="G27" s="4"/>
      <c r="H27" s="4"/>
      <c r="I27" s="4"/>
      <c r="J27" s="4"/>
      <c r="K27" s="4"/>
      <c r="L27" s="4"/>
      <c r="M27" s="4"/>
      <c r="N27" s="4"/>
      <c r="O27" s="4"/>
    </row>
    <row r="28" customFormat="false" ht="15" hidden="false" customHeight="false" outlineLevel="0" collapsed="false">
      <c r="A28" s="9" t="n">
        <f aca="false">Criteria!A28</f>
        <v>27</v>
      </c>
      <c r="B28" s="10" t="str">
        <f aca="false">Criteria!B28</f>
        <v>Core chat UX</v>
      </c>
      <c r="C28" s="10" t="str">
        <f aca="false">Criteria!C28</f>
        <v>Prompt &amp; assistant library</v>
      </c>
      <c r="D28" s="9" t="n">
        <f aca="false">Criteria!E28</f>
        <v>3</v>
      </c>
      <c r="E28" s="4" t="n">
        <v>5</v>
      </c>
      <c r="F28" s="4"/>
      <c r="G28" s="4"/>
      <c r="H28" s="4"/>
      <c r="I28" s="4"/>
      <c r="J28" s="4"/>
      <c r="K28" s="4"/>
      <c r="L28" s="4"/>
      <c r="M28" s="4"/>
      <c r="N28" s="4"/>
      <c r="O28" s="4"/>
    </row>
    <row r="29" customFormat="false" ht="15" hidden="false" customHeight="false" outlineLevel="0" collapsed="false">
      <c r="A29" s="9" t="n">
        <f aca="false">Criteria!A29</f>
        <v>28</v>
      </c>
      <c r="B29" s="10" t="str">
        <f aca="false">Criteria!B29</f>
        <v>Core chat UX</v>
      </c>
      <c r="C29" s="10" t="str">
        <f aca="false">Criteria!C29</f>
        <v>Artifacts / canvas</v>
      </c>
      <c r="D29" s="9" t="n">
        <f aca="false">Criteria!E29</f>
        <v>3</v>
      </c>
      <c r="E29" s="4" t="n">
        <v>5</v>
      </c>
      <c r="F29" s="4"/>
      <c r="G29" s="4"/>
      <c r="H29" s="4"/>
      <c r="I29" s="4"/>
      <c r="J29" s="4"/>
      <c r="K29" s="4"/>
      <c r="L29" s="4"/>
      <c r="M29" s="4"/>
      <c r="N29" s="4"/>
      <c r="O29" s="4"/>
    </row>
    <row r="30" customFormat="false" ht="15" hidden="false" customHeight="false" outlineLevel="0" collapsed="false">
      <c r="A30" s="9" t="n">
        <f aca="false">Criteria!A30</f>
        <v>29</v>
      </c>
      <c r="B30" s="10" t="str">
        <f aca="false">Criteria!B30</f>
        <v>Core chat UX</v>
      </c>
      <c r="C30" s="10" t="str">
        <f aca="false">Criteria!C30</f>
        <v>Multimodal input</v>
      </c>
      <c r="D30" s="9" t="n">
        <f aca="false">Criteria!E30</f>
        <v>3</v>
      </c>
      <c r="E30" s="4" t="n">
        <v>4</v>
      </c>
      <c r="F30" s="4"/>
      <c r="G30" s="4"/>
      <c r="H30" s="4"/>
      <c r="I30" s="4"/>
      <c r="J30" s="4"/>
      <c r="K30" s="4"/>
      <c r="L30" s="4"/>
      <c r="M30" s="4"/>
      <c r="N30" s="4"/>
      <c r="O30" s="4"/>
    </row>
    <row r="31" customFormat="false" ht="15" hidden="false" customHeight="false" outlineLevel="0" collapsed="false">
      <c r="A31" s="9" t="n">
        <f aca="false">Criteria!A31</f>
        <v>30</v>
      </c>
      <c r="B31" s="10" t="str">
        <f aca="false">Criteria!B31</f>
        <v>Core chat UX</v>
      </c>
      <c r="C31" s="10" t="str">
        <f aca="false">Criteria!C31</f>
        <v>Voice</v>
      </c>
      <c r="D31" s="9" t="n">
        <f aca="false">Criteria!E31</f>
        <v>3</v>
      </c>
      <c r="E31" s="4" t="n">
        <v>2</v>
      </c>
      <c r="F31" s="4"/>
      <c r="G31" s="4"/>
      <c r="H31" s="4"/>
      <c r="I31" s="4"/>
      <c r="J31" s="4"/>
      <c r="K31" s="4"/>
      <c r="L31" s="4"/>
      <c r="M31" s="4"/>
      <c r="N31" s="4"/>
      <c r="O31" s="4"/>
    </row>
    <row r="32" customFormat="false" ht="15" hidden="false" customHeight="false" outlineLevel="0" collapsed="false">
      <c r="A32" s="9" t="n">
        <f aca="false">Criteria!A32</f>
        <v>31</v>
      </c>
      <c r="B32" s="10" t="str">
        <f aca="false">Criteria!B32</f>
        <v>Core chat UX</v>
      </c>
      <c r="C32" s="10" t="str">
        <f aca="false">Criteria!C32</f>
        <v>Image generation</v>
      </c>
      <c r="D32" s="9" t="n">
        <f aca="false">Criteria!E32</f>
        <v>3</v>
      </c>
      <c r="E32" s="4" t="n">
        <v>4</v>
      </c>
      <c r="F32" s="4"/>
      <c r="G32" s="4"/>
      <c r="H32" s="4"/>
      <c r="I32" s="4"/>
      <c r="J32" s="4"/>
      <c r="K32" s="4"/>
      <c r="L32" s="4"/>
      <c r="M32" s="4"/>
      <c r="N32" s="4"/>
      <c r="O32" s="4"/>
    </row>
    <row r="33" customFormat="false" ht="15" hidden="false" customHeight="false" outlineLevel="0" collapsed="false">
      <c r="A33" s="9" t="n">
        <f aca="false">Criteria!A33</f>
        <v>32</v>
      </c>
      <c r="B33" s="10" t="str">
        <f aca="false">Criteria!B33</f>
        <v>Core chat UX</v>
      </c>
      <c r="C33" s="10" t="str">
        <f aca="false">Criteria!C33</f>
        <v>Quick access</v>
      </c>
      <c r="D33" s="9" t="n">
        <f aca="false">Criteria!E33</f>
        <v>3</v>
      </c>
      <c r="E33" s="4" t="n">
        <v>4</v>
      </c>
      <c r="F33" s="4"/>
      <c r="G33" s="4"/>
      <c r="H33" s="4"/>
      <c r="I33" s="4"/>
      <c r="J33" s="4"/>
      <c r="K33" s="4"/>
      <c r="L33" s="4"/>
      <c r="M33" s="4"/>
      <c r="N33" s="4"/>
      <c r="O33" s="4"/>
    </row>
    <row r="34" customFormat="false" ht="15" hidden="false" customHeight="false" outlineLevel="0" collapsed="false">
      <c r="A34" s="9" t="n">
        <f aca="false">Criteria!A34</f>
        <v>33</v>
      </c>
      <c r="B34" s="10" t="str">
        <f aca="false">Criteria!B34</f>
        <v>Core chat UX</v>
      </c>
      <c r="C34" s="10" t="str">
        <f aca="false">Criteria!C34</f>
        <v>Localization &amp; accessibility</v>
      </c>
      <c r="D34" s="9" t="n">
        <f aca="false">Criteria!E34</f>
        <v>3</v>
      </c>
      <c r="E34" s="4" t="n">
        <v>4</v>
      </c>
      <c r="F34" s="4"/>
      <c r="G34" s="4"/>
      <c r="H34" s="4"/>
      <c r="I34" s="4"/>
      <c r="J34" s="4"/>
      <c r="K34" s="4"/>
      <c r="L34" s="4"/>
      <c r="M34" s="4"/>
      <c r="N34" s="4"/>
      <c r="O34" s="4"/>
    </row>
    <row r="35" customFormat="false" ht="15" hidden="false" customHeight="false" outlineLevel="0" collapsed="false">
      <c r="A35" s="9" t="n">
        <f aca="false">Criteria!A35</f>
        <v>34</v>
      </c>
      <c r="B35" s="10" t="str">
        <f aca="false">Criteria!B35</f>
        <v>Core chat UX</v>
      </c>
      <c r="C35" s="10" t="str">
        <f aca="false">Criteria!C35</f>
        <v>Theming</v>
      </c>
      <c r="D35" s="9" t="n">
        <f aca="false">Criteria!E35</f>
        <v>3</v>
      </c>
      <c r="E35" s="4" t="n">
        <v>2</v>
      </c>
      <c r="F35" s="4"/>
      <c r="G35" s="4"/>
      <c r="H35" s="4"/>
      <c r="I35" s="4"/>
      <c r="J35" s="4"/>
      <c r="K35" s="4"/>
      <c r="L35" s="4"/>
      <c r="M35" s="4"/>
      <c r="N35" s="4"/>
      <c r="O35" s="4"/>
    </row>
    <row r="36" customFormat="false" ht="15" hidden="false" customHeight="false" outlineLevel="0" collapsed="false">
      <c r="A36" s="9" t="n">
        <f aca="false">Criteria!A36</f>
        <v>35</v>
      </c>
      <c r="B36" s="10" t="str">
        <f aca="false">Criteria!B36</f>
        <v>Data, privacy &amp; security</v>
      </c>
      <c r="C36" s="10" t="str">
        <f aca="false">Criteria!C36</f>
        <v>Data location</v>
      </c>
      <c r="D36" s="9" t="n">
        <f aca="false">Criteria!E36</f>
        <v>3</v>
      </c>
      <c r="E36" s="4" t="n">
        <v>3</v>
      </c>
      <c r="F36" s="4"/>
      <c r="G36" s="4"/>
      <c r="H36" s="4"/>
      <c r="I36" s="4"/>
      <c r="J36" s="4"/>
      <c r="K36" s="4"/>
      <c r="L36" s="4"/>
      <c r="M36" s="4"/>
      <c r="N36" s="4"/>
      <c r="O36" s="4"/>
    </row>
    <row r="37" customFormat="false" ht="15" hidden="false" customHeight="false" outlineLevel="0" collapsed="false">
      <c r="A37" s="9" t="n">
        <f aca="false">Criteria!A37</f>
        <v>36</v>
      </c>
      <c r="B37" s="10" t="str">
        <f aca="false">Criteria!B37</f>
        <v>Data, privacy &amp; security</v>
      </c>
      <c r="C37" s="10" t="str">
        <f aca="false">Criteria!C37</f>
        <v>Telemetry</v>
      </c>
      <c r="D37" s="9" t="n">
        <f aca="false">Criteria!E37</f>
        <v>3</v>
      </c>
      <c r="E37" s="4" t="n">
        <v>2</v>
      </c>
      <c r="F37" s="4"/>
      <c r="G37" s="4"/>
      <c r="H37" s="4"/>
      <c r="I37" s="4"/>
      <c r="J37" s="4"/>
      <c r="K37" s="4"/>
      <c r="L37" s="4"/>
      <c r="M37" s="4"/>
      <c r="N37" s="4"/>
      <c r="O37" s="4"/>
    </row>
    <row r="38" customFormat="false" ht="15" hidden="false" customHeight="false" outlineLevel="0" collapsed="false">
      <c r="A38" s="9" t="n">
        <f aca="false">Criteria!A38</f>
        <v>37</v>
      </c>
      <c r="B38" s="10" t="str">
        <f aca="false">Criteria!B38</f>
        <v>Data, privacy &amp; security</v>
      </c>
      <c r="C38" s="10" t="str">
        <f aca="false">Criteria!C38</f>
        <v>Import / export</v>
      </c>
      <c r="D38" s="9" t="n">
        <f aca="false">Criteria!E38</f>
        <v>3</v>
      </c>
      <c r="E38" s="4" t="n">
        <v>4</v>
      </c>
      <c r="F38" s="4"/>
      <c r="G38" s="4"/>
      <c r="H38" s="4"/>
      <c r="I38" s="4"/>
      <c r="J38" s="4"/>
      <c r="K38" s="4"/>
      <c r="L38" s="4"/>
      <c r="M38" s="4"/>
      <c r="N38" s="4"/>
      <c r="O38" s="4"/>
    </row>
    <row r="39" customFormat="false" ht="15" hidden="false" customHeight="false" outlineLevel="0" collapsed="false">
      <c r="A39" s="9" t="n">
        <f aca="false">Criteria!A39</f>
        <v>38</v>
      </c>
      <c r="B39" s="10" t="str">
        <f aca="false">Criteria!B39</f>
        <v>Data, privacy &amp; security</v>
      </c>
      <c r="C39" s="10" t="str">
        <f aca="false">Criteria!C39</f>
        <v>Sync</v>
      </c>
      <c r="D39" s="9" t="n">
        <f aca="false">Criteria!E39</f>
        <v>3</v>
      </c>
      <c r="E39" s="4" t="n">
        <v>3</v>
      </c>
      <c r="F39" s="4"/>
      <c r="G39" s="4"/>
      <c r="H39" s="4"/>
      <c r="I39" s="4"/>
      <c r="J39" s="4"/>
      <c r="K39" s="4"/>
      <c r="L39" s="4"/>
      <c r="M39" s="4"/>
      <c r="N39" s="4"/>
      <c r="O39" s="4"/>
    </row>
    <row r="40" customFormat="false" ht="15" hidden="false" customHeight="false" outlineLevel="0" collapsed="false">
      <c r="A40" s="9" t="n">
        <f aca="false">Criteria!A40</f>
        <v>39</v>
      </c>
      <c r="B40" s="10" t="str">
        <f aca="false">Criteria!B40</f>
        <v>Data, privacy &amp; security</v>
      </c>
      <c r="C40" s="10" t="str">
        <f aca="false">Criteria!C40</f>
        <v>Secrets at rest</v>
      </c>
      <c r="D40" s="9" t="n">
        <f aca="false">Criteria!E40</f>
        <v>3</v>
      </c>
      <c r="E40" s="4" t="n">
        <v>3</v>
      </c>
      <c r="F40" s="4"/>
      <c r="G40" s="4"/>
      <c r="H40" s="4"/>
      <c r="I40" s="4"/>
      <c r="J40" s="4"/>
      <c r="K40" s="4"/>
      <c r="L40" s="4"/>
      <c r="M40" s="4"/>
      <c r="N40" s="4"/>
      <c r="O40" s="4"/>
    </row>
    <row r="41" customFormat="false" ht="15" hidden="false" customHeight="false" outlineLevel="0" collapsed="false">
      <c r="A41" s="9" t="n">
        <f aca="false">Criteria!A41</f>
        <v>40</v>
      </c>
      <c r="B41" s="10" t="str">
        <f aca="false">Criteria!B41</f>
        <v>Data, privacy &amp; security</v>
      </c>
      <c r="C41" s="10" t="str">
        <f aca="false">Criteria!C41</f>
        <v>Tool guardrails</v>
      </c>
      <c r="D41" s="9" t="n">
        <f aca="false">Criteria!E41</f>
        <v>3</v>
      </c>
      <c r="E41" s="4" t="n">
        <v>4</v>
      </c>
      <c r="F41" s="4"/>
      <c r="G41" s="4"/>
      <c r="H41" s="4"/>
      <c r="I41" s="4"/>
      <c r="J41" s="4"/>
      <c r="K41" s="4"/>
      <c r="L41" s="4"/>
      <c r="M41" s="4"/>
      <c r="N41" s="4"/>
      <c r="O41" s="4"/>
    </row>
    <row r="42" customFormat="false" ht="15" hidden="false" customHeight="false" outlineLevel="0" collapsed="false">
      <c r="A42" s="9" t="n">
        <f aca="false">Criteria!A42</f>
        <v>41</v>
      </c>
      <c r="B42" s="10" t="str">
        <f aca="false">Criteria!B42</f>
        <v>Data, privacy &amp; security</v>
      </c>
      <c r="C42" s="10" t="str">
        <f aca="false">Criteria!C42</f>
        <v>Supply chain</v>
      </c>
      <c r="D42" s="9" t="n">
        <f aca="false">Criteria!E42</f>
        <v>3</v>
      </c>
      <c r="E42" s="4" t="n">
        <v>3</v>
      </c>
      <c r="F42" s="4"/>
      <c r="G42" s="4"/>
      <c r="H42" s="4"/>
      <c r="I42" s="4"/>
      <c r="J42" s="4"/>
      <c r="K42" s="4"/>
      <c r="L42" s="4"/>
      <c r="M42" s="4"/>
      <c r="N42" s="4"/>
      <c r="O42" s="4"/>
    </row>
    <row r="43" customFormat="false" ht="23.85" hidden="false" customHeight="false" outlineLevel="0" collapsed="false">
      <c r="A43" s="9" t="n">
        <f aca="false">Criteria!A43</f>
        <v>42</v>
      </c>
      <c r="B43" s="10" t="str">
        <f aca="false">Criteria!B43</f>
        <v>Multi-user &amp; enterprise (self-hosted)</v>
      </c>
      <c r="C43" s="10" t="str">
        <f aca="false">Criteria!C43</f>
        <v>Auth &amp; SSO</v>
      </c>
      <c r="D43" s="9" t="n">
        <f aca="false">Criteria!E43</f>
        <v>3</v>
      </c>
      <c r="E43" s="4" t="n">
        <v>4</v>
      </c>
      <c r="F43" s="4"/>
      <c r="G43" s="4"/>
      <c r="H43" s="4"/>
      <c r="I43" s="4"/>
      <c r="J43" s="4"/>
      <c r="K43" s="4"/>
      <c r="L43" s="4"/>
      <c r="M43" s="4"/>
      <c r="N43" s="4"/>
      <c r="O43" s="4"/>
    </row>
    <row r="44" customFormat="false" ht="23.85" hidden="false" customHeight="false" outlineLevel="0" collapsed="false">
      <c r="A44" s="9" t="n">
        <f aca="false">Criteria!A44</f>
        <v>43</v>
      </c>
      <c r="B44" s="10" t="str">
        <f aca="false">Criteria!B44</f>
        <v>Multi-user &amp; enterprise (self-hosted)</v>
      </c>
      <c r="C44" s="10" t="str">
        <f aca="false">Criteria!C44</f>
        <v>Admin controls</v>
      </c>
      <c r="D44" s="9" t="n">
        <f aca="false">Criteria!E44</f>
        <v>3</v>
      </c>
      <c r="E44" s="4" t="n">
        <v>2</v>
      </c>
      <c r="F44" s="4"/>
      <c r="G44" s="4"/>
      <c r="H44" s="4"/>
      <c r="I44" s="4"/>
      <c r="J44" s="4"/>
      <c r="K44" s="4"/>
      <c r="L44" s="4"/>
      <c r="M44" s="4"/>
      <c r="N44" s="4"/>
      <c r="O44" s="4"/>
    </row>
    <row r="45" customFormat="false" ht="23.85" hidden="false" customHeight="false" outlineLevel="0" collapsed="false">
      <c r="A45" s="9" t="n">
        <f aca="false">Criteria!A45</f>
        <v>44</v>
      </c>
      <c r="B45" s="10" t="str">
        <f aca="false">Criteria!B45</f>
        <v>Multi-user &amp; enterprise (self-hosted)</v>
      </c>
      <c r="C45" s="10" t="str">
        <f aca="false">Criteria!C45</f>
        <v>Team sharing</v>
      </c>
      <c r="D45" s="9" t="n">
        <f aca="false">Criteria!E45</f>
        <v>3</v>
      </c>
      <c r="E45" s="4" t="n">
        <v>4</v>
      </c>
      <c r="F45" s="4"/>
      <c r="G45" s="4"/>
      <c r="H45" s="4"/>
      <c r="I45" s="4"/>
      <c r="J45" s="4"/>
      <c r="K45" s="4"/>
      <c r="L45" s="4"/>
      <c r="M45" s="4"/>
      <c r="N45" s="4"/>
      <c r="O45" s="4"/>
    </row>
    <row r="46" customFormat="false" ht="23.85" hidden="false" customHeight="false" outlineLevel="0" collapsed="false">
      <c r="A46" s="9" t="n">
        <f aca="false">Criteria!A46</f>
        <v>45</v>
      </c>
      <c r="B46" s="10" t="str">
        <f aca="false">Criteria!B46</f>
        <v>Multi-user &amp; enterprise (self-hosted)</v>
      </c>
      <c r="C46" s="10" t="str">
        <f aca="false">Criteria!C46</f>
        <v>Cost tracking</v>
      </c>
      <c r="D46" s="9" t="n">
        <f aca="false">Criteria!E46</f>
        <v>3</v>
      </c>
      <c r="E46" s="4" t="n">
        <v>3</v>
      </c>
      <c r="F46" s="4"/>
      <c r="G46" s="4"/>
      <c r="H46" s="4"/>
      <c r="I46" s="4"/>
      <c r="J46" s="4"/>
      <c r="K46" s="4"/>
      <c r="L46" s="4"/>
      <c r="M46" s="4"/>
      <c r="N46" s="4"/>
      <c r="O46" s="4"/>
    </row>
    <row r="47" customFormat="false" ht="15" hidden="false" customHeight="false" outlineLevel="0" collapsed="false">
      <c r="A47" s="9" t="n">
        <f aca="false">Criteria!A47</f>
        <v>46</v>
      </c>
      <c r="B47" s="10" t="str">
        <f aca="false">Criteria!B47</f>
        <v>Extensibility &amp; tech</v>
      </c>
      <c r="C47" s="10" t="str">
        <f aca="false">Criteria!C47</f>
        <v>Tech stack</v>
      </c>
      <c r="D47" s="9" t="n">
        <f aca="false">Criteria!E47</f>
        <v>3</v>
      </c>
      <c r="E47" s="4" t="n">
        <v>4</v>
      </c>
      <c r="F47" s="4"/>
      <c r="G47" s="4"/>
      <c r="H47" s="4"/>
      <c r="I47" s="4"/>
      <c r="J47" s="4"/>
      <c r="K47" s="4"/>
      <c r="L47" s="4"/>
      <c r="M47" s="4"/>
      <c r="N47" s="4"/>
      <c r="O47" s="4"/>
    </row>
    <row r="48" customFormat="false" ht="15" hidden="false" customHeight="false" outlineLevel="0" collapsed="false">
      <c r="A48" s="9" t="n">
        <f aca="false">Criteria!A48</f>
        <v>47</v>
      </c>
      <c r="B48" s="10" t="str">
        <f aca="false">Criteria!B48</f>
        <v>Extensibility &amp; tech</v>
      </c>
      <c r="C48" s="10" t="str">
        <f aca="false">Criteria!C48</f>
        <v>Architecture</v>
      </c>
      <c r="D48" s="9" t="n">
        <f aca="false">Criteria!E48</f>
        <v>3</v>
      </c>
      <c r="E48" s="4" t="n">
        <v>5</v>
      </c>
      <c r="F48" s="4"/>
      <c r="G48" s="4"/>
      <c r="H48" s="4"/>
      <c r="I48" s="4"/>
      <c r="J48" s="4"/>
      <c r="K48" s="4"/>
      <c r="L48" s="4"/>
      <c r="M48" s="4"/>
      <c r="N48" s="4"/>
      <c r="O48" s="4"/>
    </row>
    <row r="49" customFormat="false" ht="15" hidden="false" customHeight="false" outlineLevel="0" collapsed="false">
      <c r="A49" s="9" t="n">
        <f aca="false">Criteria!A49</f>
        <v>48</v>
      </c>
      <c r="B49" s="10" t="str">
        <f aca="false">Criteria!B49</f>
        <v>Extensibility &amp; tech</v>
      </c>
      <c r="C49" s="10" t="str">
        <f aca="false">Criteria!C49</f>
        <v>API exposure</v>
      </c>
      <c r="D49" s="9" t="n">
        <f aca="false">Criteria!E49</f>
        <v>3</v>
      </c>
      <c r="E49" s="4" t="n">
        <v>3</v>
      </c>
      <c r="F49" s="4"/>
      <c r="G49" s="4"/>
      <c r="H49" s="4"/>
      <c r="I49" s="4"/>
      <c r="J49" s="4"/>
      <c r="K49" s="4"/>
      <c r="L49" s="4"/>
      <c r="M49" s="4"/>
      <c r="N49" s="4"/>
      <c r="O49" s="4"/>
    </row>
    <row r="50" customFormat="false" ht="15" hidden="false" customHeight="false" outlineLevel="0" collapsed="false">
      <c r="A50" s="9" t="n">
        <f aca="false">Criteria!A50</f>
        <v>49</v>
      </c>
      <c r="B50" s="10" t="str">
        <f aca="false">Criteria!B50</f>
        <v>Extensibility &amp; tech</v>
      </c>
      <c r="C50" s="10" t="str">
        <f aca="false">Criteria!C50</f>
        <v>Build from source</v>
      </c>
      <c r="D50" s="9" t="n">
        <f aca="false">Criteria!E50</f>
        <v>3</v>
      </c>
      <c r="E50" s="4" t="n">
        <v>2</v>
      </c>
      <c r="F50" s="4"/>
      <c r="G50" s="4"/>
      <c r="H50" s="4"/>
      <c r="I50" s="4"/>
      <c r="J50" s="4"/>
      <c r="K50" s="4"/>
      <c r="L50" s="4"/>
      <c r="M50" s="4"/>
      <c r="N50" s="4"/>
      <c r="O50" s="4"/>
    </row>
    <row r="51" customFormat="false" ht="15" hidden="false" customHeight="false" outlineLevel="0" collapsed="false">
      <c r="A51" s="9" t="n">
        <f aca="false">Criteria!A51</f>
        <v>50</v>
      </c>
      <c r="B51" s="10" t="str">
        <f aca="false">Criteria!B51</f>
        <v>Project health</v>
      </c>
      <c r="C51" s="10" t="str">
        <f aca="false">Criteria!C51</f>
        <v>Stars &amp; trend</v>
      </c>
      <c r="D51" s="9" t="n">
        <f aca="false">Criteria!E51</f>
        <v>3</v>
      </c>
      <c r="E51" s="4" t="n">
        <v>4</v>
      </c>
      <c r="F51" s="4"/>
      <c r="G51" s="4"/>
      <c r="H51" s="4"/>
      <c r="I51" s="4"/>
      <c r="J51" s="4"/>
      <c r="K51" s="4"/>
      <c r="L51" s="4"/>
      <c r="M51" s="4"/>
      <c r="N51" s="4"/>
      <c r="O51" s="4"/>
    </row>
    <row r="52" customFormat="false" ht="15" hidden="false" customHeight="false" outlineLevel="0" collapsed="false">
      <c r="A52" s="9" t="n">
        <f aca="false">Criteria!A52</f>
        <v>51</v>
      </c>
      <c r="B52" s="10" t="str">
        <f aca="false">Criteria!B52</f>
        <v>Project health</v>
      </c>
      <c r="C52" s="10" t="str">
        <f aca="false">Criteria!C52</f>
        <v>Activity</v>
      </c>
      <c r="D52" s="9" t="n">
        <f aca="false">Criteria!E52</f>
        <v>3</v>
      </c>
      <c r="E52" s="4" t="n">
        <v>4</v>
      </c>
      <c r="F52" s="4"/>
      <c r="G52" s="4"/>
      <c r="H52" s="4"/>
      <c r="I52" s="4"/>
      <c r="J52" s="4"/>
      <c r="K52" s="4"/>
      <c r="L52" s="4"/>
      <c r="M52" s="4"/>
      <c r="N52" s="4"/>
      <c r="O52" s="4"/>
    </row>
    <row r="53" customFormat="false" ht="15" hidden="false" customHeight="false" outlineLevel="0" collapsed="false">
      <c r="A53" s="9" t="n">
        <f aca="false">Criteria!A53</f>
        <v>52</v>
      </c>
      <c r="B53" s="10" t="str">
        <f aca="false">Criteria!B53</f>
        <v>Project health</v>
      </c>
      <c r="C53" s="10" t="str">
        <f aca="false">Criteria!C53</f>
        <v>Contributors</v>
      </c>
      <c r="D53" s="9" t="n">
        <f aca="false">Criteria!E53</f>
        <v>3</v>
      </c>
      <c r="E53" s="4" t="n">
        <v>5</v>
      </c>
      <c r="F53" s="4"/>
      <c r="G53" s="4"/>
      <c r="H53" s="4"/>
      <c r="I53" s="4"/>
      <c r="J53" s="4"/>
      <c r="K53" s="4"/>
      <c r="L53" s="4"/>
      <c r="M53" s="4"/>
      <c r="N53" s="4"/>
      <c r="O53" s="4"/>
    </row>
    <row r="54" customFormat="false" ht="15" hidden="false" customHeight="false" outlineLevel="0" collapsed="false">
      <c r="A54" s="9" t="n">
        <f aca="false">Criteria!A54</f>
        <v>53</v>
      </c>
      <c r="B54" s="10" t="str">
        <f aca="false">Criteria!B54</f>
        <v>Project health</v>
      </c>
      <c r="C54" s="10" t="str">
        <f aca="false">Criteria!C54</f>
        <v>Issue / PR hygiene</v>
      </c>
      <c r="D54" s="9" t="n">
        <f aca="false">Criteria!E54</f>
        <v>3</v>
      </c>
      <c r="E54" s="4" t="n">
        <v>3</v>
      </c>
      <c r="F54" s="4"/>
      <c r="G54" s="4"/>
      <c r="H54" s="4"/>
      <c r="I54" s="4"/>
      <c r="J54" s="4"/>
      <c r="K54" s="4"/>
      <c r="L54" s="4"/>
      <c r="M54" s="4"/>
      <c r="N54" s="4"/>
      <c r="O54" s="4"/>
    </row>
    <row r="55" customFormat="false" ht="15" hidden="false" customHeight="false" outlineLevel="0" collapsed="false">
      <c r="A55" s="9" t="n">
        <f aca="false">Criteria!A55</f>
        <v>54</v>
      </c>
      <c r="B55" s="10" t="str">
        <f aca="false">Criteria!B55</f>
        <v>Project health</v>
      </c>
      <c r="C55" s="10" t="str">
        <f aca="false">Criteria!C55</f>
        <v>Roadmap &amp; governance</v>
      </c>
      <c r="D55" s="9" t="n">
        <f aca="false">Criteria!E55</f>
        <v>3</v>
      </c>
      <c r="E55" s="4" t="n">
        <v>3</v>
      </c>
      <c r="F55" s="4"/>
      <c r="G55" s="4"/>
      <c r="H55" s="4"/>
      <c r="I55" s="4"/>
      <c r="J55" s="4"/>
      <c r="K55" s="4"/>
      <c r="L55" s="4"/>
      <c r="M55" s="4"/>
      <c r="N55" s="4"/>
      <c r="O55" s="4"/>
    </row>
    <row r="56" customFormat="false" ht="15" hidden="false" customHeight="false" outlineLevel="0" collapsed="false">
      <c r="A56" s="9" t="n">
        <f aca="false">Criteria!A56</f>
        <v>55</v>
      </c>
      <c r="B56" s="10" t="str">
        <f aca="false">Criteria!B56</f>
        <v>Project health</v>
      </c>
      <c r="C56" s="10" t="str">
        <f aca="false">Criteria!C56</f>
        <v>Documentation</v>
      </c>
      <c r="D56" s="9" t="n">
        <f aca="false">Criteria!E56</f>
        <v>3</v>
      </c>
      <c r="E56" s="4" t="n">
        <v>2</v>
      </c>
      <c r="F56" s="4"/>
      <c r="G56" s="4"/>
      <c r="H56" s="4"/>
      <c r="I56" s="4"/>
      <c r="J56" s="4"/>
      <c r="K56" s="4"/>
      <c r="L56" s="4"/>
      <c r="M56" s="4"/>
      <c r="N56" s="4"/>
      <c r="O56" s="4"/>
    </row>
    <row r="57" customFormat="false" ht="15" hidden="false" customHeight="false" outlineLevel="0" collapsed="false">
      <c r="A57" s="9" t="n">
        <f aca="false">Criteria!A57</f>
        <v>56</v>
      </c>
      <c r="B57" s="10" t="str">
        <f aca="false">Criteria!B57</f>
        <v>Project health</v>
      </c>
      <c r="C57" s="10" t="str">
        <f aca="false">Criteria!C57</f>
        <v>Community</v>
      </c>
      <c r="D57" s="9" t="n">
        <f aca="false">Criteria!E57</f>
        <v>3</v>
      </c>
      <c r="E57" s="4" t="n">
        <v>4</v>
      </c>
      <c r="F57" s="4"/>
      <c r="G57" s="4"/>
      <c r="H57" s="4"/>
      <c r="I57" s="4"/>
      <c r="J57" s="4"/>
      <c r="K57" s="4"/>
      <c r="L57" s="4"/>
      <c r="M57" s="4"/>
      <c r="N57" s="4"/>
      <c r="O57" s="4"/>
    </row>
    <row r="58" customFormat="false" ht="15" hidden="false" customHeight="false" outlineLevel="0" collapsed="false">
      <c r="A58" s="9" t="n">
        <f aca="false">Criteria!A58</f>
        <v>57</v>
      </c>
      <c r="B58" s="10" t="str">
        <f aca="false">Criteria!B58</f>
        <v>Project health</v>
      </c>
      <c r="C58" s="10" t="str">
        <f aca="false">Criteria!C58</f>
        <v>Funding model</v>
      </c>
      <c r="D58" s="9" t="n">
        <f aca="false">Criteria!E58</f>
        <v>3</v>
      </c>
      <c r="E58" s="4" t="n">
        <v>5</v>
      </c>
      <c r="F58" s="4"/>
      <c r="G58" s="4"/>
      <c r="H58" s="4"/>
      <c r="I58" s="4"/>
      <c r="J58" s="4"/>
      <c r="K58" s="4"/>
      <c r="L58" s="4"/>
      <c r="M58" s="4"/>
      <c r="N58" s="4"/>
      <c r="O58" s="4"/>
    </row>
    <row r="59" customFormat="false" ht="15" hidden="false" customHeight="false" outlineLevel="0" collapsed="false">
      <c r="A59" s="9" t="n">
        <f aca="false">Criteria!A59</f>
        <v>58</v>
      </c>
      <c r="B59" s="10" t="str">
        <f aca="false">Criteria!B59</f>
        <v>License &amp; openness</v>
      </c>
      <c r="C59" s="10" t="str">
        <f aca="false">Criteria!C59</f>
        <v>License type</v>
      </c>
      <c r="D59" s="9" t="n">
        <f aca="false">Criteria!E59</f>
        <v>3</v>
      </c>
      <c r="E59" s="4" t="n">
        <v>2</v>
      </c>
      <c r="F59" s="4"/>
      <c r="G59" s="4"/>
      <c r="H59" s="4"/>
      <c r="I59" s="4"/>
      <c r="J59" s="4"/>
      <c r="K59" s="4"/>
      <c r="L59" s="4"/>
      <c r="M59" s="4"/>
      <c r="N59" s="4"/>
      <c r="O59" s="4"/>
    </row>
    <row r="60" customFormat="false" ht="15" hidden="false" customHeight="false" outlineLevel="0" collapsed="false">
      <c r="A60" s="9" t="n">
        <f aca="false">Criteria!A60</f>
        <v>59</v>
      </c>
      <c r="B60" s="10" t="str">
        <f aca="false">Criteria!B60</f>
        <v>License &amp; openness</v>
      </c>
      <c r="C60" s="10" t="str">
        <f aca="false">Criteria!C60</f>
        <v>Open-core boundary</v>
      </c>
      <c r="D60" s="9" t="n">
        <f aca="false">Criteria!E60</f>
        <v>3</v>
      </c>
      <c r="E60" s="4" t="n">
        <v>4</v>
      </c>
      <c r="F60" s="4"/>
      <c r="G60" s="4"/>
      <c r="H60" s="4"/>
      <c r="I60" s="4"/>
      <c r="J60" s="4"/>
      <c r="K60" s="4"/>
      <c r="L60" s="4"/>
      <c r="M60" s="4"/>
      <c r="N60" s="4"/>
      <c r="O60" s="4"/>
    </row>
    <row r="61" customFormat="false" ht="15" hidden="false" customHeight="false" outlineLevel="0" collapsed="false">
      <c r="A61" s="9" t="n">
        <f aca="false">Criteria!A61</f>
        <v>60</v>
      </c>
      <c r="B61" s="10" t="str">
        <f aca="false">Criteria!B61</f>
        <v>License &amp; openness</v>
      </c>
      <c r="C61" s="10" t="str">
        <f aca="false">Criteria!C61</f>
        <v>Trademark rules</v>
      </c>
      <c r="D61" s="9" t="n">
        <f aca="false">Criteria!E61</f>
        <v>3</v>
      </c>
      <c r="E61" s="4" t="n">
        <v>2</v>
      </c>
      <c r="F61" s="4"/>
      <c r="G61" s="4"/>
      <c r="H61" s="4"/>
      <c r="I61" s="4"/>
      <c r="J61" s="4"/>
      <c r="K61" s="4"/>
      <c r="L61" s="4"/>
      <c r="M61" s="4"/>
      <c r="N61" s="4"/>
      <c r="O61" s="4"/>
    </row>
    <row r="62" customFormat="false" ht="15" hidden="false" customHeight="false" outlineLevel="0" collapsed="false">
      <c r="A62" s="9" t="n">
        <f aca="false">Criteria!A62</f>
        <v>61</v>
      </c>
      <c r="B62" s="10" t="str">
        <f aca="false">Criteria!B62</f>
        <v>Quality &amp; fit</v>
      </c>
      <c r="C62" s="10" t="str">
        <f aca="false">Criteria!C62</f>
        <v>Performance</v>
      </c>
      <c r="D62" s="9" t="n">
        <f aca="false">Criteria!E62</f>
        <v>3</v>
      </c>
      <c r="E62" s="4" t="n">
        <v>4</v>
      </c>
      <c r="F62" s="4"/>
      <c r="G62" s="4"/>
      <c r="H62" s="4"/>
      <c r="I62" s="4"/>
      <c r="J62" s="4"/>
      <c r="K62" s="4"/>
      <c r="L62" s="4"/>
      <c r="M62" s="4"/>
      <c r="N62" s="4"/>
      <c r="O62" s="4"/>
    </row>
    <row r="63" customFormat="false" ht="15" hidden="false" customHeight="false" outlineLevel="0" collapsed="false">
      <c r="A63" s="9" t="n">
        <f aca="false">Criteria!A63</f>
        <v>62</v>
      </c>
      <c r="B63" s="10" t="str">
        <f aca="false">Criteria!B63</f>
        <v>Quality &amp; fit</v>
      </c>
      <c r="C63" s="10" t="str">
        <f aca="false">Criteria!C63</f>
        <v>Stability</v>
      </c>
      <c r="D63" s="9" t="n">
        <f aca="false">Criteria!E63</f>
        <v>3</v>
      </c>
      <c r="E63" s="4" t="n">
        <v>3</v>
      </c>
      <c r="F63" s="4"/>
      <c r="G63" s="4"/>
      <c r="H63" s="4"/>
      <c r="I63" s="4"/>
      <c r="J63" s="4"/>
      <c r="K63" s="4"/>
      <c r="L63" s="4"/>
      <c r="M63" s="4"/>
      <c r="N63" s="4"/>
      <c r="O63" s="4"/>
    </row>
    <row r="64" customFormat="false" ht="15" hidden="false" customHeight="false" outlineLevel="0" collapsed="false">
      <c r="A64" s="9" t="n">
        <f aca="false">Criteria!A64</f>
        <v>63</v>
      </c>
      <c r="B64" s="10" t="str">
        <f aca="false">Criteria!B64</f>
        <v>Quality &amp; fit</v>
      </c>
      <c r="C64" s="10" t="str">
        <f aca="false">Criteria!C64</f>
        <v>Hardware needs</v>
      </c>
      <c r="D64" s="9" t="n">
        <f aca="false">Criteria!E64</f>
        <v>3</v>
      </c>
      <c r="E64" s="4" t="n">
        <v>4</v>
      </c>
      <c r="F64" s="4"/>
      <c r="G64" s="4"/>
      <c r="H64" s="4"/>
      <c r="I64" s="4"/>
      <c r="J64" s="4"/>
      <c r="K64" s="4"/>
      <c r="L64" s="4"/>
      <c r="M64" s="4"/>
      <c r="N64" s="4"/>
      <c r="O64" s="4"/>
    </row>
    <row r="65" customFormat="false" ht="15" hidden="false" customHeight="false" outlineLevel="0" collapsed="false">
      <c r="A65" s="9" t="n">
        <f aca="false">Criteria!A65</f>
        <v>64</v>
      </c>
      <c r="B65" s="10" t="str">
        <f aca="false">Criteria!B65</f>
        <v>Quality &amp; fit</v>
      </c>
      <c r="C65" s="10" t="str">
        <f aca="false">Criteria!C65</f>
        <v>Lock-in</v>
      </c>
      <c r="D65" s="9" t="n">
        <f aca="false">Criteria!E65</f>
        <v>3</v>
      </c>
      <c r="E65" s="4" t="n">
        <v>5</v>
      </c>
      <c r="F65" s="4"/>
      <c r="G65" s="4"/>
      <c r="H65" s="4"/>
      <c r="I65" s="4"/>
      <c r="J65" s="4"/>
      <c r="K65" s="4"/>
      <c r="L65" s="4"/>
      <c r="M65" s="4"/>
      <c r="N65" s="4"/>
      <c r="O65" s="4"/>
    </row>
    <row r="67" customFormat="false" ht="15" hidden="false" customHeight="false" outlineLevel="0" collapsed="false">
      <c r="A67" s="11"/>
      <c r="B67" s="11"/>
      <c r="C67" s="12" t="s">
        <v>161</v>
      </c>
      <c r="D67" s="11"/>
      <c r="E67" s="13" t="n">
        <f aca="false">COUNT(E2:E65)</f>
        <v>64</v>
      </c>
      <c r="F67" s="13" t="n">
        <f aca="false">COUNT(F2:F65)</f>
        <v>0</v>
      </c>
      <c r="G67" s="13" t="n">
        <f aca="false">COUNT(G2:G65)</f>
        <v>0</v>
      </c>
      <c r="H67" s="13" t="n">
        <f aca="false">COUNT(H2:H65)</f>
        <v>0</v>
      </c>
      <c r="I67" s="13" t="n">
        <f aca="false">COUNT(I2:I65)</f>
        <v>0</v>
      </c>
      <c r="J67" s="13" t="n">
        <f aca="false">COUNT(J2:J65)</f>
        <v>0</v>
      </c>
      <c r="K67" s="13" t="n">
        <f aca="false">COUNT(K2:K65)</f>
        <v>0</v>
      </c>
      <c r="L67" s="13" t="n">
        <f aca="false">COUNT(L2:L65)</f>
        <v>0</v>
      </c>
      <c r="M67" s="13" t="n">
        <f aca="false">COUNT(M2:M65)</f>
        <v>0</v>
      </c>
      <c r="N67" s="13" t="n">
        <f aca="false">COUNT(N2:N65)</f>
        <v>0</v>
      </c>
      <c r="O67" s="13" t="n">
        <f aca="false">COUNT(O2:O65)</f>
        <v>0</v>
      </c>
    </row>
    <row r="68" customFormat="false" ht="15" hidden="false" customHeight="false" outlineLevel="0" collapsed="false">
      <c r="A68" s="11"/>
      <c r="B68" s="11"/>
      <c r="C68" s="12" t="s">
        <v>162</v>
      </c>
      <c r="D68" s="11"/>
      <c r="E68" s="14" t="n">
        <f aca="false">IF(COUNT(E2:E65)=0,"",SUMPRODUCT($D$2:$D$65,E2:E65)/SUMPRODUCT($D$2:$D$65,--(E2:E65&lt;&gt;"")))</f>
        <v>3.3125</v>
      </c>
      <c r="F68" s="14" t="str">
        <f aca="false">IF(COUNT(F2:F65)=0,"",SUMPRODUCT($D$2:$D$65,F2:F65)/SUMPRODUCT($D$2:$D$65,--(F2:F65&lt;&gt;"")))</f>
        <v/>
      </c>
      <c r="G68" s="14" t="str">
        <f aca="false">IF(COUNT(G2:G65)=0,"",SUMPRODUCT($D$2:$D$65,G2:G65)/SUMPRODUCT($D$2:$D$65,--(G2:G65&lt;&gt;"")))</f>
        <v/>
      </c>
      <c r="H68" s="14" t="str">
        <f aca="false">IF(COUNT(H2:H65)=0,"",SUMPRODUCT($D$2:$D$65,H2:H65)/SUMPRODUCT($D$2:$D$65,--(H2:H65&lt;&gt;"")))</f>
        <v/>
      </c>
      <c r="I68" s="14" t="str">
        <f aca="false">IF(COUNT(I2:I65)=0,"",SUMPRODUCT($D$2:$D$65,I2:I65)/SUMPRODUCT($D$2:$D$65,--(I2:I65&lt;&gt;"")))</f>
        <v/>
      </c>
      <c r="J68" s="14" t="str">
        <f aca="false">IF(COUNT(J2:J65)=0,"",SUMPRODUCT($D$2:$D$65,J2:J65)/SUMPRODUCT($D$2:$D$65,--(J2:J65&lt;&gt;"")))</f>
        <v/>
      </c>
      <c r="K68" s="14" t="str">
        <f aca="false">IF(COUNT(K2:K65)=0,"",SUMPRODUCT($D$2:$D$65,K2:K65)/SUMPRODUCT($D$2:$D$65,--(K2:K65&lt;&gt;"")))</f>
        <v/>
      </c>
      <c r="L68" s="14" t="str">
        <f aca="false">IF(COUNT(L2:L65)=0,"",SUMPRODUCT($D$2:$D$65,L2:L65)/SUMPRODUCT($D$2:$D$65,--(L2:L65&lt;&gt;"")))</f>
        <v/>
      </c>
      <c r="M68" s="14" t="str">
        <f aca="false">IF(COUNT(M2:M65)=0,"",SUMPRODUCT($D$2:$D$65,M2:M65)/SUMPRODUCT($D$2:$D$65,--(M2:M65&lt;&gt;"")))</f>
        <v/>
      </c>
      <c r="N68" s="14" t="str">
        <f aca="false">IF(COUNT(N2:N65)=0,"",SUMPRODUCT($D$2:$D$65,N2:N65)/SUMPRODUCT($D$2:$D$65,--(N2:N65&lt;&gt;"")))</f>
        <v/>
      </c>
      <c r="O68" s="14" t="str">
        <f aca="false">IF(COUNT(O2:O65)=0,"",SUMPRODUCT($D$2:$D$65,O2:O65)/SUMPRODUCT($D$2:$D$65,--(O2:O65&lt;&gt;"")))</f>
        <v/>
      </c>
    </row>
    <row r="69" customFormat="false" ht="15" hidden="false" customHeight="false" outlineLevel="0" collapsed="false">
      <c r="A69" s="11"/>
      <c r="B69" s="11"/>
      <c r="C69" s="12" t="s">
        <v>163</v>
      </c>
      <c r="D69" s="11"/>
      <c r="E69" s="15" t="n">
        <f aca="false">IF(E68="","",E68/5)</f>
        <v>0.6625</v>
      </c>
      <c r="F69" s="15" t="str">
        <f aca="false">IF(F68="","",F68/5)</f>
        <v/>
      </c>
      <c r="G69" s="15" t="str">
        <f aca="false">IF(G68="","",G68/5)</f>
        <v/>
      </c>
      <c r="H69" s="15" t="str">
        <f aca="false">IF(H68="","",H68/5)</f>
        <v/>
      </c>
      <c r="I69" s="15" t="str">
        <f aca="false">IF(I68="","",I68/5)</f>
        <v/>
      </c>
      <c r="J69" s="15" t="str">
        <f aca="false">IF(J68="","",J68/5)</f>
        <v/>
      </c>
      <c r="K69" s="15" t="str">
        <f aca="false">IF(K68="","",K68/5)</f>
        <v/>
      </c>
      <c r="L69" s="15" t="str">
        <f aca="false">IF(L68="","",L68/5)</f>
        <v/>
      </c>
      <c r="M69" s="15" t="str">
        <f aca="false">IF(M68="","",M68/5)</f>
        <v/>
      </c>
      <c r="N69" s="15" t="str">
        <f aca="false">IF(N68="","",N68/5)</f>
        <v/>
      </c>
      <c r="O69" s="15" t="str">
        <f aca="false">IF(O68="","",O68/5)</f>
        <v/>
      </c>
    </row>
    <row r="70" customFormat="false" ht="15" hidden="false" customHeight="false" outlineLevel="0" collapsed="false">
      <c r="A70" s="11"/>
      <c r="B70" s="11"/>
      <c r="C70" s="12" t="s">
        <v>164</v>
      </c>
      <c r="D70" s="11"/>
      <c r="E70" s="13" t="n">
        <f aca="false">IF(E68="","",RANK(E68,$E$68:$O$68))</f>
        <v>1</v>
      </c>
      <c r="F70" s="13" t="str">
        <f aca="false">IF(F68="","",RANK(F68,$E$68:$O$68))</f>
        <v/>
      </c>
      <c r="G70" s="13" t="str">
        <f aca="false">IF(G68="","",RANK(G68,$E$68:$O$68))</f>
        <v/>
      </c>
      <c r="H70" s="13" t="str">
        <f aca="false">IF(H68="","",RANK(H68,$E$68:$O$68))</f>
        <v/>
      </c>
      <c r="I70" s="13" t="str">
        <f aca="false">IF(I68="","",RANK(I68,$E$68:$O$68))</f>
        <v/>
      </c>
      <c r="J70" s="13" t="str">
        <f aca="false">IF(J68="","",RANK(J68,$E$68:$O$68))</f>
        <v/>
      </c>
      <c r="K70" s="13" t="str">
        <f aca="false">IF(K68="","",RANK(K68,$E$68:$O$68))</f>
        <v/>
      </c>
      <c r="L70" s="13" t="str">
        <f aca="false">IF(L68="","",RANK(L68,$E$68:$O$68))</f>
        <v/>
      </c>
      <c r="M70" s="13" t="str">
        <f aca="false">IF(M68="","",RANK(M68,$E$68:$O$68))</f>
        <v/>
      </c>
      <c r="N70" s="13" t="str">
        <f aca="false">IF(N68="","",RANK(N68,$E$68:$O$68))</f>
        <v/>
      </c>
      <c r="O70" s="13" t="str">
        <f aca="false">IF(O68="","",RANK(O68,$E$68:$O$68))</f>
        <v/>
      </c>
    </row>
    <row r="72" customFormat="false" ht="15" hidden="false" customHeight="false" outlineLevel="0" collapsed="false">
      <c r="B72" s="6" t="s">
        <v>145</v>
      </c>
    </row>
    <row r="73" customFormat="false" ht="15" hidden="false" customHeight="false" outlineLevel="0" collapsed="false">
      <c r="B73" s="7" t="s">
        <v>165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customFormat="false" ht="15" hidden="false" customHeight="false" outlineLevel="0" collapsed="false">
      <c r="B74" s="7" t="s">
        <v>166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customFormat="false" ht="15" hidden="false" customHeight="false" outlineLevel="0" collapsed="false">
      <c r="B75" s="7" t="s">
        <v>167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</sheetData>
  <mergeCells count="3">
    <mergeCell ref="B73:O73"/>
    <mergeCell ref="B74:O74"/>
    <mergeCell ref="B75:O75"/>
  </mergeCells>
  <dataValidations count="1">
    <dataValidation allowBlank="false" error="Enter a whole number from 1 (poor) to 5 (excellent), or leave blank if not assessed." errorStyle="stop" errorTitle="Score" operator="between" showDropDown="false" showErrorMessage="true" showInputMessage="false" sqref="E2:O65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26"/>
    <col collapsed="false" customWidth="true" hidden="false" outlineLevel="0" max="4" min="4" style="0" width="52"/>
    <col collapsed="false" customWidth="true" hidden="false" outlineLevel="0" max="6" min="5" style="0" width="10"/>
    <col collapsed="false" customWidth="true" hidden="false" outlineLevel="0" max="7" min="7" style="0" width="11"/>
    <col collapsed="false" customWidth="true" hidden="false" outlineLevel="0" max="8" min="8" style="0" width="10"/>
  </cols>
  <sheetData>
    <row r="1" customFormat="false" ht="27.75" hidden="false" customHeight="true" outlineLevel="0" collapsed="false">
      <c r="A1" s="1" t="s">
        <v>0</v>
      </c>
      <c r="B1" s="1" t="s">
        <v>168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  <c r="H1" s="1" t="s">
        <v>174</v>
      </c>
    </row>
    <row r="2" customFormat="false" ht="15" hidden="false" customHeight="false" outlineLevel="0" collapsed="false">
      <c r="A2" s="2" t="n">
        <v>1</v>
      </c>
      <c r="B2" s="3" t="s">
        <v>151</v>
      </c>
      <c r="C2" s="3" t="s">
        <v>175</v>
      </c>
      <c r="D2" s="16" t="s">
        <v>176</v>
      </c>
      <c r="E2" s="17" t="n">
        <v>156000</v>
      </c>
      <c r="F2" s="2" t="s">
        <v>177</v>
      </c>
      <c r="G2" s="18" t="n">
        <v>3</v>
      </c>
      <c r="H2" s="2" t="s">
        <v>178</v>
      </c>
    </row>
    <row r="3" customFormat="false" ht="15" hidden="false" customHeight="false" outlineLevel="0" collapsed="false">
      <c r="A3" s="2" t="n">
        <v>2</v>
      </c>
      <c r="B3" s="3" t="s">
        <v>179</v>
      </c>
      <c r="C3" s="3" t="s">
        <v>180</v>
      </c>
      <c r="D3" s="16" t="s">
        <v>181</v>
      </c>
      <c r="E3" s="17" t="n">
        <v>88800</v>
      </c>
      <c r="F3" s="2" t="s">
        <v>182</v>
      </c>
      <c r="G3" s="18" t="n">
        <v>3.6</v>
      </c>
      <c r="H3" s="2" t="s">
        <v>183</v>
      </c>
    </row>
    <row r="4" customFormat="false" ht="15" hidden="false" customHeight="false" outlineLevel="0" collapsed="false">
      <c r="A4" s="2" t="n">
        <v>3</v>
      </c>
      <c r="B4" s="3" t="s">
        <v>184</v>
      </c>
      <c r="C4" s="3" t="s">
        <v>180</v>
      </c>
      <c r="D4" s="16" t="s">
        <v>185</v>
      </c>
      <c r="E4" s="17" t="n">
        <v>83300</v>
      </c>
      <c r="F4" s="2" t="s">
        <v>186</v>
      </c>
      <c r="G4" s="18" t="n">
        <v>3.4</v>
      </c>
      <c r="H4" s="2" t="s">
        <v>178</v>
      </c>
    </row>
    <row r="5" customFormat="false" ht="15" hidden="false" customHeight="false" outlineLevel="0" collapsed="false">
      <c r="A5" s="2" t="n">
        <v>4</v>
      </c>
      <c r="B5" s="3" t="s">
        <v>187</v>
      </c>
      <c r="C5" s="3" t="s">
        <v>188</v>
      </c>
      <c r="D5" s="16" t="s">
        <v>189</v>
      </c>
      <c r="E5" s="17" t="n">
        <v>77400</v>
      </c>
      <c r="F5" s="2" t="s">
        <v>182</v>
      </c>
      <c r="G5" s="18" t="n">
        <v>3.6</v>
      </c>
      <c r="H5" s="2" t="s">
        <v>190</v>
      </c>
    </row>
    <row r="6" customFormat="false" ht="15" hidden="false" customHeight="false" outlineLevel="0" collapsed="false">
      <c r="A6" s="2" t="n">
        <v>5</v>
      </c>
      <c r="B6" s="3" t="s">
        <v>153</v>
      </c>
      <c r="C6" s="3" t="s">
        <v>191</v>
      </c>
      <c r="D6" s="16" t="s">
        <v>192</v>
      </c>
      <c r="E6" s="17" t="n">
        <v>67200</v>
      </c>
      <c r="F6" s="2" t="s">
        <v>193</v>
      </c>
      <c r="G6" s="18" t="n">
        <v>3.4</v>
      </c>
      <c r="H6" s="2" t="s">
        <v>194</v>
      </c>
    </row>
    <row r="7" customFormat="false" ht="15" hidden="false" customHeight="false" outlineLevel="0" collapsed="false">
      <c r="A7" s="2" t="n">
        <v>6</v>
      </c>
      <c r="B7" s="3" t="s">
        <v>154</v>
      </c>
      <c r="C7" s="3" t="s">
        <v>188</v>
      </c>
      <c r="D7" s="16" t="s">
        <v>195</v>
      </c>
      <c r="E7" s="17" t="n">
        <v>50800</v>
      </c>
      <c r="F7" s="2" t="s">
        <v>196</v>
      </c>
      <c r="G7" s="18" t="n">
        <v>2.4</v>
      </c>
      <c r="H7" s="2" t="s">
        <v>197</v>
      </c>
    </row>
    <row r="8" customFormat="false" ht="15" hidden="false" customHeight="false" outlineLevel="0" collapsed="false">
      <c r="A8" s="2" t="n">
        <v>7</v>
      </c>
      <c r="B8" s="3" t="s">
        <v>198</v>
      </c>
      <c r="C8" s="3" t="s">
        <v>199</v>
      </c>
      <c r="D8" s="16" t="s">
        <v>200</v>
      </c>
      <c r="E8" s="17" t="n">
        <v>47700</v>
      </c>
      <c r="F8" s="2" t="s">
        <v>201</v>
      </c>
      <c r="G8" s="18" t="n">
        <v>3.8</v>
      </c>
      <c r="H8" s="2" t="s">
        <v>183</v>
      </c>
    </row>
    <row r="9" customFormat="false" ht="15" hidden="false" customHeight="false" outlineLevel="0" collapsed="false">
      <c r="A9" s="2" t="n">
        <v>8</v>
      </c>
      <c r="B9" s="3" t="s">
        <v>155</v>
      </c>
      <c r="C9" s="3" t="s">
        <v>188</v>
      </c>
      <c r="D9" s="16" t="s">
        <v>202</v>
      </c>
      <c r="E9" s="17" t="n">
        <v>45000</v>
      </c>
      <c r="F9" s="2" t="s">
        <v>203</v>
      </c>
      <c r="G9" s="18" t="n">
        <v>3.2</v>
      </c>
      <c r="H9" s="2" t="s">
        <v>178</v>
      </c>
    </row>
    <row r="10" customFormat="false" ht="15" hidden="false" customHeight="false" outlineLevel="0" collapsed="false">
      <c r="A10" s="2" t="n">
        <v>9</v>
      </c>
      <c r="B10" s="3" t="s">
        <v>156</v>
      </c>
      <c r="C10" s="3" t="s">
        <v>175</v>
      </c>
      <c r="D10" s="16" t="s">
        <v>204</v>
      </c>
      <c r="E10" s="17" t="n">
        <v>43600</v>
      </c>
      <c r="F10" s="2" t="s">
        <v>205</v>
      </c>
      <c r="G10" s="18" t="n">
        <v>3.7</v>
      </c>
      <c r="H10" s="2" t="s">
        <v>183</v>
      </c>
    </row>
    <row r="11" customFormat="false" ht="15" hidden="false" customHeight="false" outlineLevel="0" collapsed="false">
      <c r="A11" s="2" t="n">
        <v>10</v>
      </c>
      <c r="B11" s="3" t="s">
        <v>157</v>
      </c>
      <c r="C11" s="3" t="s">
        <v>206</v>
      </c>
      <c r="D11" s="16" t="s">
        <v>207</v>
      </c>
      <c r="E11" s="17" t="n">
        <v>42000</v>
      </c>
      <c r="F11" s="2" t="s">
        <v>182</v>
      </c>
      <c r="G11" s="18" t="n">
        <v>3.6</v>
      </c>
      <c r="H11" s="2" t="s">
        <v>194</v>
      </c>
    </row>
    <row r="12" customFormat="false" ht="15" hidden="false" customHeight="false" outlineLevel="0" collapsed="false">
      <c r="A12" s="2" t="n">
        <v>11</v>
      </c>
      <c r="B12" s="3" t="s">
        <v>208</v>
      </c>
      <c r="C12" s="3" t="s">
        <v>209</v>
      </c>
      <c r="D12" s="16" t="s">
        <v>210</v>
      </c>
      <c r="E12" s="17" t="n">
        <v>37500</v>
      </c>
      <c r="F12" s="2" t="s">
        <v>211</v>
      </c>
      <c r="G12" s="18" t="n">
        <v>5.2</v>
      </c>
      <c r="H12" s="2" t="s">
        <v>183</v>
      </c>
    </row>
    <row r="13" customFormat="false" ht="15" hidden="false" customHeight="false" outlineLevel="0" collapsed="false">
      <c r="A13" s="2" t="n">
        <v>12</v>
      </c>
      <c r="B13" s="3" t="s">
        <v>212</v>
      </c>
      <c r="C13" s="3" t="s">
        <v>213</v>
      </c>
      <c r="D13" s="16" t="s">
        <v>214</v>
      </c>
      <c r="E13" s="17" t="n">
        <v>33300</v>
      </c>
      <c r="F13" s="2" t="s">
        <v>182</v>
      </c>
      <c r="G13" s="18" t="n">
        <v>3.6</v>
      </c>
      <c r="H13" s="2" t="s">
        <v>215</v>
      </c>
    </row>
    <row r="14" customFormat="false" ht="15" hidden="false" customHeight="false" outlineLevel="0" collapsed="false">
      <c r="A14" s="2" t="n">
        <v>13</v>
      </c>
      <c r="B14" s="3" t="s">
        <v>216</v>
      </c>
      <c r="C14" s="3" t="s">
        <v>217</v>
      </c>
      <c r="D14" s="16" t="s">
        <v>218</v>
      </c>
      <c r="E14" s="17" t="n">
        <v>33000</v>
      </c>
      <c r="F14" s="2" t="s">
        <v>205</v>
      </c>
      <c r="G14" s="18" t="n">
        <v>3.7</v>
      </c>
      <c r="H14" s="2" t="s">
        <v>178</v>
      </c>
    </row>
    <row r="15" customFormat="false" ht="15" hidden="false" customHeight="false" outlineLevel="0" collapsed="false">
      <c r="A15" s="2" t="n">
        <v>14</v>
      </c>
      <c r="B15" s="3" t="s">
        <v>219</v>
      </c>
      <c r="C15" s="3" t="s">
        <v>220</v>
      </c>
      <c r="D15" s="16" t="s">
        <v>221</v>
      </c>
      <c r="E15" s="17" t="n">
        <v>24800</v>
      </c>
      <c r="F15" s="2" t="s">
        <v>222</v>
      </c>
      <c r="G15" s="18" t="n">
        <v>1.5</v>
      </c>
      <c r="H15" s="2" t="s">
        <v>178</v>
      </c>
    </row>
    <row r="16" customFormat="false" ht="15" hidden="false" customHeight="false" outlineLevel="0" collapsed="false">
      <c r="A16" s="2" t="n">
        <v>15</v>
      </c>
      <c r="B16" s="3" t="s">
        <v>223</v>
      </c>
      <c r="C16" s="3" t="s">
        <v>188</v>
      </c>
      <c r="D16" s="16" t="s">
        <v>224</v>
      </c>
      <c r="E16" s="17" t="n">
        <v>16500</v>
      </c>
      <c r="F16" s="2" t="s">
        <v>225</v>
      </c>
      <c r="G16" s="18" t="n">
        <v>3.5</v>
      </c>
      <c r="H16" s="2" t="s">
        <v>178</v>
      </c>
    </row>
    <row r="17" customFormat="false" ht="15" hidden="false" customHeight="false" outlineLevel="0" collapsed="false">
      <c r="A17" s="2" t="n">
        <v>16</v>
      </c>
      <c r="B17" s="3" t="s">
        <v>226</v>
      </c>
      <c r="C17" s="3" t="s">
        <v>213</v>
      </c>
      <c r="D17" s="16" t="s">
        <v>227</v>
      </c>
      <c r="E17" s="17" t="n">
        <v>15300</v>
      </c>
      <c r="F17" s="2" t="s">
        <v>182</v>
      </c>
      <c r="G17" s="18" t="n">
        <v>3.6</v>
      </c>
      <c r="H17" s="2" t="s">
        <v>194</v>
      </c>
    </row>
    <row r="18" customFormat="false" ht="15" hidden="false" customHeight="false" outlineLevel="0" collapsed="false">
      <c r="A18" s="2" t="n">
        <v>17</v>
      </c>
      <c r="B18" s="3" t="s">
        <v>228</v>
      </c>
      <c r="C18" s="3" t="s">
        <v>213</v>
      </c>
      <c r="D18" s="16" t="s">
        <v>229</v>
      </c>
      <c r="E18" s="17" t="n">
        <v>10900</v>
      </c>
      <c r="F18" s="2" t="s">
        <v>205</v>
      </c>
      <c r="G18" s="18" t="n">
        <v>3.7</v>
      </c>
      <c r="H18" s="2" t="s">
        <v>178</v>
      </c>
    </row>
    <row r="19" customFormat="false" ht="15" hidden="false" customHeight="false" outlineLevel="0" collapsed="false">
      <c r="A19" s="2" t="n">
        <v>18</v>
      </c>
      <c r="B19" s="3" t="s">
        <v>230</v>
      </c>
      <c r="C19" s="3" t="s">
        <v>180</v>
      </c>
      <c r="D19" s="16" t="s">
        <v>231</v>
      </c>
      <c r="E19" s="17" t="n">
        <v>8400</v>
      </c>
      <c r="F19" s="2" t="s">
        <v>182</v>
      </c>
      <c r="G19" s="18" t="n">
        <v>3.6</v>
      </c>
      <c r="H19" s="2" t="s">
        <v>215</v>
      </c>
    </row>
    <row r="20" customFormat="false" ht="15" hidden="false" customHeight="false" outlineLevel="0" collapsed="false">
      <c r="A20" s="2" t="n">
        <v>19</v>
      </c>
      <c r="B20" s="3" t="s">
        <v>232</v>
      </c>
      <c r="C20" s="3" t="s">
        <v>233</v>
      </c>
      <c r="D20" s="16" t="s">
        <v>234</v>
      </c>
      <c r="E20" s="17" t="n">
        <v>8200</v>
      </c>
      <c r="F20" s="2" t="s">
        <v>215</v>
      </c>
      <c r="G20" s="18" t="n">
        <v>2.2</v>
      </c>
      <c r="H20" s="2" t="s">
        <v>178</v>
      </c>
    </row>
    <row r="21" customFormat="false" ht="15" hidden="false" customHeight="false" outlineLevel="0" collapsed="false">
      <c r="A21" s="2" t="n">
        <v>20</v>
      </c>
      <c r="B21" s="3" t="s">
        <v>235</v>
      </c>
      <c r="C21" s="3" t="s">
        <v>213</v>
      </c>
      <c r="D21" s="16" t="s">
        <v>236</v>
      </c>
      <c r="E21" s="17" t="n">
        <v>7900</v>
      </c>
      <c r="F21" s="2" t="s">
        <v>182</v>
      </c>
      <c r="G21" s="18" t="n">
        <v>3.6</v>
      </c>
      <c r="H21" s="2" t="s">
        <v>237</v>
      </c>
    </row>
    <row r="22" customFormat="false" ht="15" hidden="false" customHeight="false" outlineLevel="0" collapsed="false">
      <c r="A22" s="2" t="n">
        <v>21</v>
      </c>
      <c r="B22" s="3" t="s">
        <v>238</v>
      </c>
      <c r="C22" s="3" t="s">
        <v>213</v>
      </c>
      <c r="D22" s="16" t="s">
        <v>239</v>
      </c>
      <c r="E22" s="17" t="n">
        <v>7100</v>
      </c>
      <c r="F22" s="2" t="s">
        <v>182</v>
      </c>
      <c r="G22" s="18" t="n">
        <v>3.6</v>
      </c>
      <c r="H22" s="2" t="s">
        <v>178</v>
      </c>
    </row>
    <row r="23" customFormat="false" ht="15" hidden="false" customHeight="false" outlineLevel="0" collapsed="false">
      <c r="A23" s="2" t="n">
        <v>22</v>
      </c>
      <c r="B23" s="3" t="s">
        <v>159</v>
      </c>
      <c r="C23" s="3" t="s">
        <v>188</v>
      </c>
      <c r="D23" s="16" t="s">
        <v>240</v>
      </c>
      <c r="E23" s="17" t="n">
        <v>6300</v>
      </c>
      <c r="F23" s="2" t="s">
        <v>241</v>
      </c>
      <c r="G23" s="18" t="n">
        <v>1.7</v>
      </c>
      <c r="H23" s="2" t="s">
        <v>194</v>
      </c>
    </row>
    <row r="24" customFormat="false" ht="15" hidden="false" customHeight="false" outlineLevel="0" collapsed="false">
      <c r="A24" s="2" t="n">
        <v>23</v>
      </c>
      <c r="B24" s="3" t="s">
        <v>242</v>
      </c>
      <c r="C24" s="3" t="s">
        <v>243</v>
      </c>
      <c r="D24" s="16" t="s">
        <v>244</v>
      </c>
      <c r="E24" s="17" t="n">
        <v>6000</v>
      </c>
      <c r="F24" s="2" t="s">
        <v>237</v>
      </c>
      <c r="G24" s="18" t="n">
        <v>2.8</v>
      </c>
      <c r="H24" s="2" t="s">
        <v>197</v>
      </c>
    </row>
    <row r="25" customFormat="false" ht="15" hidden="false" customHeight="false" outlineLevel="0" collapsed="false">
      <c r="A25" s="2" t="n">
        <v>24</v>
      </c>
      <c r="B25" s="3" t="s">
        <v>158</v>
      </c>
      <c r="C25" s="3" t="s">
        <v>188</v>
      </c>
      <c r="D25" s="16" t="s">
        <v>245</v>
      </c>
      <c r="E25" s="17" t="n">
        <v>5300</v>
      </c>
      <c r="F25" s="2" t="s">
        <v>246</v>
      </c>
      <c r="G25" s="18" t="n">
        <v>2.8</v>
      </c>
      <c r="H25" s="2" t="s">
        <v>194</v>
      </c>
    </row>
    <row r="26" customFormat="false" ht="15" hidden="false" customHeight="false" outlineLevel="0" collapsed="false">
      <c r="A26" s="2" t="n">
        <v>25</v>
      </c>
      <c r="B26" s="3" t="s">
        <v>247</v>
      </c>
      <c r="C26" s="3" t="s">
        <v>188</v>
      </c>
      <c r="D26" s="16" t="s">
        <v>248</v>
      </c>
      <c r="E26" s="17" t="n">
        <v>3900</v>
      </c>
      <c r="F26" s="2" t="s">
        <v>222</v>
      </c>
      <c r="G26" s="18" t="n">
        <v>1.6</v>
      </c>
      <c r="H26" s="2" t="s">
        <v>183</v>
      </c>
    </row>
    <row r="27" customFormat="false" ht="15" hidden="false" customHeight="false" outlineLevel="0" collapsed="false">
      <c r="A27" s="2" t="n">
        <v>26</v>
      </c>
      <c r="B27" s="3" t="s">
        <v>249</v>
      </c>
      <c r="C27" s="3" t="s">
        <v>250</v>
      </c>
      <c r="D27" s="16" t="s">
        <v>251</v>
      </c>
      <c r="E27" s="17" t="n">
        <v>3300</v>
      </c>
      <c r="F27" s="2" t="s">
        <v>252</v>
      </c>
      <c r="G27" s="18" t="n">
        <v>2</v>
      </c>
      <c r="H27" s="2" t="s">
        <v>194</v>
      </c>
    </row>
    <row r="28" customFormat="false" ht="15" hidden="false" customHeight="false" outlineLevel="0" collapsed="false">
      <c r="A28" s="2" t="n">
        <v>27</v>
      </c>
      <c r="B28" s="3" t="s">
        <v>253</v>
      </c>
      <c r="C28" s="3" t="s">
        <v>254</v>
      </c>
      <c r="D28" s="16" t="s">
        <v>255</v>
      </c>
      <c r="E28" s="17" t="n">
        <v>2800</v>
      </c>
      <c r="F28" s="2" t="s">
        <v>177</v>
      </c>
      <c r="G28" s="18" t="n">
        <v>3</v>
      </c>
      <c r="H28" s="2" t="s">
        <v>178</v>
      </c>
    </row>
    <row r="29" customFormat="false" ht="15" hidden="false" customHeight="false" outlineLevel="0" collapsed="false">
      <c r="A29" s="2" t="n">
        <v>28</v>
      </c>
      <c r="B29" s="3" t="s">
        <v>256</v>
      </c>
      <c r="C29" s="3" t="s">
        <v>257</v>
      </c>
      <c r="D29" s="16" t="s">
        <v>258</v>
      </c>
      <c r="E29" s="17" t="n">
        <v>2700</v>
      </c>
      <c r="F29" s="2" t="s">
        <v>177</v>
      </c>
      <c r="G29" s="18" t="n">
        <v>3</v>
      </c>
      <c r="H29" s="2" t="s">
        <v>178</v>
      </c>
    </row>
    <row r="30" customFormat="false" ht="15" hidden="false" customHeight="false" outlineLevel="0" collapsed="false">
      <c r="A30" s="2" t="n">
        <v>29</v>
      </c>
      <c r="B30" s="3" t="s">
        <v>259</v>
      </c>
      <c r="C30" s="3" t="s">
        <v>213</v>
      </c>
      <c r="D30" s="16" t="s">
        <v>260</v>
      </c>
      <c r="E30" s="17" t="n">
        <v>2300</v>
      </c>
      <c r="F30" s="2" t="s">
        <v>182</v>
      </c>
      <c r="G30" s="18" t="n">
        <v>3.6</v>
      </c>
      <c r="H30" s="2" t="s">
        <v>196</v>
      </c>
    </row>
    <row r="31" customFormat="false" ht="15" hidden="false" customHeight="false" outlineLevel="0" collapsed="false">
      <c r="A31" s="2" t="n">
        <v>30</v>
      </c>
      <c r="B31" s="3" t="s">
        <v>261</v>
      </c>
      <c r="C31" s="3" t="s">
        <v>262</v>
      </c>
      <c r="D31" s="16" t="s">
        <v>263</v>
      </c>
      <c r="E31" s="17" t="n">
        <v>2300</v>
      </c>
      <c r="F31" s="2" t="s">
        <v>264</v>
      </c>
      <c r="G31" s="18" t="n">
        <v>1.2</v>
      </c>
      <c r="H31" s="2" t="s">
        <v>178</v>
      </c>
    </row>
    <row r="32" customFormat="false" ht="15" hidden="false" customHeight="false" outlineLevel="0" collapsed="false">
      <c r="A32" s="2" t="n">
        <v>31</v>
      </c>
      <c r="B32" s="3" t="s">
        <v>265</v>
      </c>
      <c r="C32" s="3" t="s">
        <v>266</v>
      </c>
      <c r="D32" s="16" t="s">
        <v>267</v>
      </c>
      <c r="E32" s="17" t="n">
        <v>2300</v>
      </c>
      <c r="F32" s="2" t="s">
        <v>252</v>
      </c>
      <c r="G32" s="18" t="n">
        <v>2</v>
      </c>
      <c r="H32" s="2" t="s">
        <v>190</v>
      </c>
    </row>
    <row r="33" customFormat="false" ht="15" hidden="false" customHeight="false" outlineLevel="0" collapsed="false">
      <c r="A33" s="2" t="n">
        <v>32</v>
      </c>
      <c r="B33" s="3" t="s">
        <v>268</v>
      </c>
      <c r="C33" s="3" t="s">
        <v>206</v>
      </c>
      <c r="D33" s="16" t="s">
        <v>269</v>
      </c>
      <c r="E33" s="17" t="n">
        <v>2200</v>
      </c>
      <c r="F33" s="2" t="s">
        <v>270</v>
      </c>
      <c r="G33" s="18" t="n">
        <v>1.9</v>
      </c>
      <c r="H33" s="2" t="s">
        <v>194</v>
      </c>
    </row>
    <row r="34" customFormat="false" ht="15" hidden="false" customHeight="false" outlineLevel="0" collapsed="false">
      <c r="A34" s="2" t="n">
        <v>33</v>
      </c>
      <c r="B34" s="3" t="s">
        <v>271</v>
      </c>
      <c r="C34" s="3" t="s">
        <v>272</v>
      </c>
      <c r="D34" s="16" t="s">
        <v>273</v>
      </c>
      <c r="E34" s="17" t="n">
        <v>2100</v>
      </c>
      <c r="F34" s="2" t="s">
        <v>193</v>
      </c>
      <c r="G34" s="18" t="n">
        <v>3.3</v>
      </c>
      <c r="H34" s="2" t="s">
        <v>274</v>
      </c>
    </row>
    <row r="35" customFormat="false" ht="15" hidden="false" customHeight="false" outlineLevel="0" collapsed="false">
      <c r="A35" s="2" t="n">
        <v>34</v>
      </c>
      <c r="B35" s="3" t="s">
        <v>160</v>
      </c>
      <c r="C35" s="3" t="s">
        <v>188</v>
      </c>
      <c r="D35" s="16" t="s">
        <v>275</v>
      </c>
      <c r="E35" s="17" t="n">
        <v>2000</v>
      </c>
      <c r="F35" s="2" t="s">
        <v>276</v>
      </c>
      <c r="G35" s="18" t="n">
        <v>2.5</v>
      </c>
      <c r="H35" s="2" t="s">
        <v>277</v>
      </c>
    </row>
    <row r="36" customFormat="false" ht="15" hidden="false" customHeight="false" outlineLevel="0" collapsed="false">
      <c r="A36" s="2" t="n">
        <v>35</v>
      </c>
      <c r="B36" s="3" t="s">
        <v>278</v>
      </c>
      <c r="C36" s="3" t="s">
        <v>188</v>
      </c>
      <c r="D36" s="16" t="s">
        <v>279</v>
      </c>
      <c r="E36" s="17" t="n">
        <v>2000</v>
      </c>
      <c r="F36" s="2" t="s">
        <v>225</v>
      </c>
      <c r="G36" s="18" t="n">
        <v>3.5</v>
      </c>
      <c r="H36" s="2" t="s">
        <v>178</v>
      </c>
    </row>
    <row r="37" customFormat="false" ht="15" hidden="false" customHeight="false" outlineLevel="0" collapsed="false">
      <c r="A37" s="2" t="n">
        <v>36</v>
      </c>
      <c r="B37" s="3" t="s">
        <v>280</v>
      </c>
      <c r="C37" s="3" t="s">
        <v>213</v>
      </c>
      <c r="D37" s="16" t="s">
        <v>281</v>
      </c>
      <c r="E37" s="17" t="n">
        <v>2000</v>
      </c>
      <c r="F37" s="2" t="s">
        <v>225</v>
      </c>
      <c r="G37" s="18" t="n">
        <v>3.5</v>
      </c>
      <c r="H37" s="2" t="s">
        <v>190</v>
      </c>
    </row>
    <row r="38" customFormat="false" ht="15" hidden="false" customHeight="false" outlineLevel="0" collapsed="false">
      <c r="A38" s="2" t="n">
        <v>37</v>
      </c>
      <c r="B38" s="3" t="s">
        <v>282</v>
      </c>
      <c r="C38" s="3" t="s">
        <v>250</v>
      </c>
      <c r="D38" s="16" t="s">
        <v>283</v>
      </c>
      <c r="E38" s="17" t="n">
        <v>1900</v>
      </c>
      <c r="F38" s="2" t="s">
        <v>284</v>
      </c>
      <c r="G38" s="18" t="n">
        <v>2.9</v>
      </c>
      <c r="H38" s="2" t="s">
        <v>222</v>
      </c>
    </row>
    <row r="39" customFormat="false" ht="15" hidden="false" customHeight="false" outlineLevel="0" collapsed="false">
      <c r="A39" s="2" t="n">
        <v>38</v>
      </c>
      <c r="B39" s="3" t="s">
        <v>285</v>
      </c>
      <c r="C39" s="3" t="s">
        <v>209</v>
      </c>
      <c r="D39" s="16" t="s">
        <v>286</v>
      </c>
      <c r="E39" s="17" t="n">
        <v>1800</v>
      </c>
      <c r="F39" s="2" t="s">
        <v>215</v>
      </c>
      <c r="G39" s="18" t="n">
        <v>2.1</v>
      </c>
      <c r="H39" s="2" t="s">
        <v>287</v>
      </c>
    </row>
    <row r="40" customFormat="false" ht="15" hidden="false" customHeight="false" outlineLevel="0" collapsed="false">
      <c r="A40" s="2" t="n">
        <v>39</v>
      </c>
      <c r="B40" s="3" t="s">
        <v>288</v>
      </c>
      <c r="C40" s="3" t="s">
        <v>188</v>
      </c>
      <c r="D40" s="16" t="s">
        <v>289</v>
      </c>
      <c r="E40" s="17" t="n">
        <v>1800</v>
      </c>
      <c r="F40" s="2" t="s">
        <v>290</v>
      </c>
      <c r="G40" s="18" t="n">
        <v>1.7</v>
      </c>
      <c r="H40" s="2" t="s">
        <v>197</v>
      </c>
    </row>
    <row r="41" customFormat="false" ht="15" hidden="false" customHeight="false" outlineLevel="0" collapsed="false">
      <c r="A41" s="2" t="n">
        <v>40</v>
      </c>
      <c r="B41" s="3" t="s">
        <v>291</v>
      </c>
      <c r="C41" s="3" t="s">
        <v>292</v>
      </c>
      <c r="D41" s="16" t="s">
        <v>293</v>
      </c>
      <c r="E41" s="17" t="n">
        <v>1800</v>
      </c>
      <c r="F41" s="2" t="s">
        <v>196</v>
      </c>
      <c r="G41" s="18" t="n">
        <v>2.4</v>
      </c>
      <c r="H41" s="2" t="s">
        <v>178</v>
      </c>
    </row>
    <row r="42" customFormat="false" ht="15" hidden="false" customHeight="false" outlineLevel="0" collapsed="false">
      <c r="A42" s="2" t="n">
        <v>41</v>
      </c>
      <c r="B42" s="3" t="s">
        <v>294</v>
      </c>
      <c r="C42" s="3" t="s">
        <v>295</v>
      </c>
      <c r="D42" s="16" t="s">
        <v>296</v>
      </c>
      <c r="E42" s="17" t="n">
        <v>1700</v>
      </c>
      <c r="F42" s="2" t="s">
        <v>196</v>
      </c>
      <c r="G42" s="18" t="n">
        <v>2.4</v>
      </c>
      <c r="H42" s="2" t="s">
        <v>178</v>
      </c>
    </row>
    <row r="43" customFormat="false" ht="15" hidden="false" customHeight="false" outlineLevel="0" collapsed="false">
      <c r="A43" s="2" t="n">
        <v>42</v>
      </c>
      <c r="B43" s="3" t="s">
        <v>297</v>
      </c>
      <c r="C43" s="3" t="s">
        <v>213</v>
      </c>
      <c r="D43" s="16" t="s">
        <v>298</v>
      </c>
      <c r="E43" s="17" t="n">
        <v>1600</v>
      </c>
      <c r="F43" s="2" t="s">
        <v>182</v>
      </c>
      <c r="G43" s="18" t="n">
        <v>3.6</v>
      </c>
      <c r="H43" s="2" t="s">
        <v>196</v>
      </c>
    </row>
    <row r="44" customFormat="false" ht="15" hidden="false" customHeight="false" outlineLevel="0" collapsed="false">
      <c r="A44" s="2" t="n">
        <v>43</v>
      </c>
      <c r="B44" s="3" t="s">
        <v>299</v>
      </c>
      <c r="C44" s="3" t="s">
        <v>206</v>
      </c>
      <c r="D44" s="16" t="s">
        <v>300</v>
      </c>
      <c r="E44" s="17" t="n">
        <v>1500</v>
      </c>
      <c r="F44" s="2" t="s">
        <v>201</v>
      </c>
      <c r="G44" s="18" t="n">
        <v>3.9</v>
      </c>
      <c r="H44" s="2" t="s">
        <v>270</v>
      </c>
    </row>
    <row r="45" customFormat="false" ht="15" hidden="false" customHeight="false" outlineLevel="0" collapsed="false">
      <c r="A45" s="2" t="n">
        <v>44</v>
      </c>
      <c r="B45" s="3" t="s">
        <v>301</v>
      </c>
      <c r="C45" s="3" t="s">
        <v>213</v>
      </c>
      <c r="D45" s="16" t="s">
        <v>302</v>
      </c>
      <c r="E45" s="17" t="n">
        <v>1500</v>
      </c>
      <c r="F45" s="2" t="s">
        <v>182</v>
      </c>
      <c r="G45" s="18" t="n">
        <v>3.6</v>
      </c>
      <c r="H45" s="2" t="s">
        <v>303</v>
      </c>
    </row>
    <row r="46" customFormat="false" ht="15" hidden="false" customHeight="false" outlineLevel="0" collapsed="false">
      <c r="A46" s="2" t="n">
        <v>45</v>
      </c>
      <c r="B46" s="3" t="s">
        <v>304</v>
      </c>
      <c r="C46" s="3" t="s">
        <v>254</v>
      </c>
      <c r="D46" s="16" t="s">
        <v>305</v>
      </c>
      <c r="E46" s="17" t="n">
        <v>1300</v>
      </c>
      <c r="F46" s="2" t="s">
        <v>182</v>
      </c>
      <c r="G46" s="18" t="n">
        <v>3.6</v>
      </c>
      <c r="H46" s="2" t="s">
        <v>178</v>
      </c>
    </row>
    <row r="47" customFormat="false" ht="15" hidden="false" customHeight="false" outlineLevel="0" collapsed="false">
      <c r="A47" s="2" t="n">
        <v>46</v>
      </c>
      <c r="B47" s="3" t="s">
        <v>306</v>
      </c>
      <c r="C47" s="3" t="s">
        <v>180</v>
      </c>
      <c r="D47" s="16" t="s">
        <v>307</v>
      </c>
      <c r="E47" s="17" t="n">
        <v>1200</v>
      </c>
      <c r="F47" s="2" t="s">
        <v>284</v>
      </c>
      <c r="G47" s="18" t="n">
        <v>2.9</v>
      </c>
      <c r="H47" s="2" t="s">
        <v>178</v>
      </c>
    </row>
    <row r="48" customFormat="false" ht="15" hidden="false" customHeight="false" outlineLevel="0" collapsed="false">
      <c r="A48" s="2" t="n">
        <v>47</v>
      </c>
      <c r="B48" s="3" t="s">
        <v>308</v>
      </c>
      <c r="C48" s="3" t="s">
        <v>309</v>
      </c>
      <c r="D48" s="16" t="s">
        <v>310</v>
      </c>
      <c r="E48" s="17" t="n">
        <v>800</v>
      </c>
      <c r="F48" s="2" t="s">
        <v>311</v>
      </c>
      <c r="G48" s="18" t="n">
        <v>2.6</v>
      </c>
      <c r="H48" s="2" t="s">
        <v>222</v>
      </c>
    </row>
    <row r="49" customFormat="false" ht="15" hidden="false" customHeight="false" outlineLevel="0" collapsed="false">
      <c r="A49" s="2" t="n">
        <v>48</v>
      </c>
      <c r="B49" s="3" t="s">
        <v>312</v>
      </c>
      <c r="C49" s="3" t="s">
        <v>188</v>
      </c>
      <c r="D49" s="16" t="s">
        <v>313</v>
      </c>
      <c r="E49" s="17" t="n">
        <v>700</v>
      </c>
      <c r="F49" s="2" t="s">
        <v>270</v>
      </c>
      <c r="G49" s="18" t="n">
        <v>1.8</v>
      </c>
      <c r="H49" s="2" t="s">
        <v>183</v>
      </c>
    </row>
    <row r="50" customFormat="false" ht="15" hidden="false" customHeight="false" outlineLevel="0" collapsed="false">
      <c r="A50" s="2" t="n">
        <v>49</v>
      </c>
      <c r="B50" s="3" t="s">
        <v>314</v>
      </c>
      <c r="C50" s="3" t="s">
        <v>315</v>
      </c>
      <c r="D50" s="16" t="s">
        <v>316</v>
      </c>
      <c r="E50" s="17" t="n">
        <v>600</v>
      </c>
      <c r="F50" s="2" t="s">
        <v>317</v>
      </c>
      <c r="G50" s="18" t="n">
        <v>1.1</v>
      </c>
      <c r="H50" s="2" t="s">
        <v>178</v>
      </c>
    </row>
    <row r="51" customFormat="false" ht="15" hidden="false" customHeight="false" outlineLevel="0" collapsed="false">
      <c r="A51" s="2" t="n">
        <v>50</v>
      </c>
      <c r="B51" s="3" t="s">
        <v>318</v>
      </c>
      <c r="C51" s="3" t="s">
        <v>319</v>
      </c>
      <c r="D51" s="16" t="s">
        <v>320</v>
      </c>
      <c r="E51" s="17" t="n">
        <v>600</v>
      </c>
      <c r="F51" s="2" t="s">
        <v>321</v>
      </c>
      <c r="G51" s="18" t="n">
        <v>1.9</v>
      </c>
      <c r="H51" s="2" t="s">
        <v>178</v>
      </c>
    </row>
    <row r="52" customFormat="false" ht="15" hidden="false" customHeight="false" outlineLevel="0" collapsed="false">
      <c r="A52" s="2" t="n">
        <v>51</v>
      </c>
      <c r="B52" s="3" t="s">
        <v>322</v>
      </c>
      <c r="C52" s="3" t="s">
        <v>309</v>
      </c>
      <c r="D52" s="16" t="s">
        <v>323</v>
      </c>
      <c r="E52" s="17" t="n">
        <v>500</v>
      </c>
      <c r="F52" s="2" t="s">
        <v>203</v>
      </c>
      <c r="G52" s="18" t="n">
        <v>3.2</v>
      </c>
      <c r="H52" s="2" t="s">
        <v>321</v>
      </c>
    </row>
    <row r="54" customFormat="false" ht="15" hidden="false" customHeight="false" outlineLevel="0" collapsed="false">
      <c r="B54" s="7" t="s">
        <v>324</v>
      </c>
      <c r="C54" s="7"/>
      <c r="D54" s="7"/>
      <c r="E54" s="7"/>
      <c r="F54" s="7"/>
      <c r="G54" s="7"/>
      <c r="H54" s="7"/>
    </row>
    <row r="55" customFormat="false" ht="15" hidden="false" customHeight="false" outlineLevel="0" collapsed="false">
      <c r="B55" s="7" t="s">
        <v>325</v>
      </c>
      <c r="C55" s="7"/>
      <c r="D55" s="7"/>
      <c r="E55" s="7"/>
      <c r="F55" s="7"/>
      <c r="G55" s="7"/>
      <c r="H55" s="7"/>
    </row>
  </sheetData>
  <autoFilter ref="A1:H52"/>
  <mergeCells count="2">
    <mergeCell ref="B54:H54"/>
    <mergeCell ref="B55:H55"/>
  </mergeCells>
  <hyperlinks>
    <hyperlink ref="D2" r:id="rId1" display="https://github.com/open-webui/open-webui"/>
    <hyperlink ref="D3" r:id="rId2" display="https://github.com/ChatGPTNextWeb/NextChat"/>
    <hyperlink ref="D4" r:id="rId3" display="https://github.com/lobehub/lobehub"/>
    <hyperlink ref="D5" r:id="rId4" display="https://github.com/nomic-ai/gpt4all"/>
    <hyperlink ref="D6" r:id="rId5" display="https://github.com/Mintplex-Labs/anything-llm"/>
    <hyperlink ref="D7" r:id="rId6" display="https://github.com/CherryHQ/cherry-studio"/>
    <hyperlink ref="D8" r:id="rId7" display="https://github.com/oobabooga/textgen"/>
    <hyperlink ref="D9" r:id="rId8" display="https://github.com/janhq/jan"/>
    <hyperlink ref="D10" r:id="rId9" display="https://github.com/danny-avila/LibreChat"/>
    <hyperlink ref="D11" r:id="rId10" display="https://github.com/chatboxai/chatbox"/>
    <hyperlink ref="D12" r:id="rId11" display="https://github.com/khoj-ai/khoj"/>
    <hyperlink ref="D13" r:id="rId12" display="https://github.com/mckaywrigley/chatbot-ui"/>
    <hyperlink ref="D14" r:id="rId13" display="https://github.com/SillyTavern/SillyTavern"/>
    <hyperlink ref="D15" r:id="rId14" display="https://github.com/google-ai-edge/gallery"/>
    <hyperlink ref="D16" r:id="rId15" display="https://github.com/ai-shifu/ChatALL"/>
    <hyperlink ref="D17" r:id="rId16" display="https://github.com/GaiZhenbiao/ChuanhuChatGPT"/>
    <hyperlink ref="D18" r:id="rId17" display="https://github.com/huggingface/chat-ui"/>
    <hyperlink ref="D19" r:id="rId18" display="https://github.com/ztjhz/BetterChatGPT"/>
    <hyperlink ref="D20" r:id="rId19" display="https://github.com/a-ghorbani/pocketpal-ai"/>
    <hyperlink ref="D21" r:id="rId20" display="https://github.com/anse-app/chatgpt-demo"/>
    <hyperlink ref="D22" r:id="rId21" display="https://github.com/enricoros/big-AGI"/>
    <hyperlink ref="D23" r:id="rId22" display="https://github.com/ThinkInAIXYZ/deepchat"/>
    <hyperlink ref="D24" r:id="rId23" display="https://github.com/gluonfield/enchanted"/>
    <hyperlink ref="D25" r:id="rId24" display="https://github.com/nanbingxyz/5ire"/>
    <hyperlink ref="D26" r:id="rId25" display="https://github.com/claraverse-space/ClaraVerse"/>
    <hyperlink ref="D27" r:id="rId26" display="https://github.com/johnbean393/Sidekick"/>
    <hyperlink ref="D28" r:id="rId27" display="https://github.com/Vali-98/ChatterUI"/>
    <hyperlink ref="D29" r:id="rId28" display="https://github.com/Mobile-Artificial-Intelligence/maid"/>
    <hyperlink ref="D30" r:id="rId29" display="https://github.com/cogentapps/chat-with-gpt"/>
    <hyperlink ref="D31" r:id="rId30" display="https://github.com/cogwheel0/conduit"/>
    <hyperlink ref="D32" r:id="rId31" display="https://github.com/mainframecomputer/fullmoon-ios"/>
    <hyperlink ref="D33" r:id="rId32" display="https://github.com/daodao97/chatmcp"/>
    <hyperlink ref="D34" r:id="rId33" display="https://github.com/guinmoon/LLMFarm"/>
    <hyperlink ref="D35" r:id="rId34" display="https://github.com/Kochava-Studios/witsy"/>
    <hyperlink ref="D36" r:id="rId35" display="https://github.com/szczyglis-dev/py-gpt"/>
    <hyperlink ref="D37" r:id="rId36" display="https://github.com/anse-app/anse"/>
    <hyperlink ref="D38" r:id="rId37" display="https://github.com/kevinhermawan/Ollamac"/>
    <hyperlink ref="D39" r:id="rId38" display="https://github.com/NitroRCr/AIaW"/>
    <hyperlink ref="D40" r:id="rId39" display="https://github.com/OpenAgentPlatform/Dive"/>
    <hyperlink ref="D41" r:id="rId40" display="https://github.com/JHubi1/ollama-app"/>
    <hyperlink ref="D42" r:id="rId41" display="https://github.com/Jeffser/Alpaca"/>
    <hyperlink ref="D43" r:id="rId42" display="https://github.com/yakGPT/yakGPT"/>
    <hyperlink ref="D44" r:id="rId43" display="https://github.com/wieslawsoltes/ChatGPT"/>
    <hyperlink ref="D45" r:id="rId44" display="https://github.com/deiucanta/chatpad"/>
    <hyperlink ref="D46" r:id="rId45" display="https://github.com/Taewan-P/gpt_mobile"/>
    <hyperlink ref="D47" r:id="rId46" display="https://github.com/fmaclen/hollama"/>
    <hyperlink ref="D48" r:id="rId47" display="https://github.com/johnmai-dev/ChatMLX"/>
    <hyperlink ref="D49" r:id="rId48" display="https://github.com/BigSweetPotatoStudio/HyperChat"/>
    <hyperlink ref="D50" r:id="rId49" display="https://github.com/ServiceStack/llms"/>
    <hyperlink ref="D51" r:id="rId50" display="https://github.com/ibrahimcetin/reins"/>
    <hyperlink ref="D52" r:id="rId51" display="https://github.com/psugihara/FreeCha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2026-10-18T15:18:19Z</dcterms:created>
  <dc:creator>openpyxl</dc:creator>
  <dc:description/>
  <dc:language>en-US</dc:language>
  <cp:lastModifiedBy/>
  <dcterms:modified xsi:type="dcterms:W3CDTF">2026-10-18T15:18:19Z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